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ashburo\фин_управ\Бюджет на 2018-2020 (с учетом изменений)\Бюджет на 24.12.2018\Решение о внесении изменений от 24.12.2018 № 6-29р\"/>
    </mc:Choice>
  </mc:AlternateContent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расходов'!$6:$8</definedName>
    <definedName name="LAST_CELL" localSheetId="0">'Роспись расходов'!$F$49</definedName>
    <definedName name="_xlnm.Print_Titles" localSheetId="0">'Роспись расходов'!$12:$14</definedName>
    <definedName name="_xlnm.Print_Area" localSheetId="0">'Роспись расходов'!$A$1:$E$60</definedName>
  </definedNames>
  <calcPr calcId="152511"/>
</workbook>
</file>

<file path=xl/calcChain.xml><?xml version="1.0" encoding="utf-8"?>
<calcChain xmlns="http://schemas.openxmlformats.org/spreadsheetml/2006/main">
  <c r="C44" i="1" l="1"/>
  <c r="C45" i="1"/>
  <c r="C38" i="1"/>
  <c r="C43" i="1"/>
  <c r="C18" i="1"/>
  <c r="C16" i="1"/>
</calcChain>
</file>

<file path=xl/sharedStrings.xml><?xml version="1.0" encoding="utf-8"?>
<sst xmlns="http://schemas.openxmlformats.org/spreadsheetml/2006/main" count="110" uniqueCount="108">
  <si>
    <t/>
  </si>
  <si>
    <t>5</t>
  </si>
  <si>
    <t>Наименование показателя</t>
  </si>
  <si>
    <t>1</t>
  </si>
  <si>
    <t>КФСР</t>
  </si>
  <si>
    <t>2</t>
  </si>
  <si>
    <t>Сумма на 2018, руб</t>
  </si>
  <si>
    <t>3</t>
  </si>
  <si>
    <t>Сумма на 2019, руб</t>
  </si>
  <si>
    <t>4</t>
  </si>
  <si>
    <t>Сумма на 2020, руб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</si>
  <si>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</si>
  <si>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</si>
  <si>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</si>
  <si>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</si>
  <si>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</si>
  <si>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</si>
  <si>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</si>
  <si>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</si>
  <si>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</si>
  <si>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</si>
  <si>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</si>
  <si>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</si>
  <si>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</si>
  <si>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</si>
  <si>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</si>
  <si>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</si>
  <si>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</si>
  <si>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</si>
  <si>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</si>
  <si>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</si>
  <si>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</si>
  <si>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</si>
  <si>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0400</t>
  </si>
  <si>
    <t>НАЦИОНАЛЬНАЯ ЭКОНОМИКА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</si>
  <si>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</si>
  <si>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</si>
  <si>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</si>
  <si>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</si>
  <si>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</si>
  <si>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</si>
  <si>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</si>
  <si>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</si>
  <si>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</si>
  <si>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</si>
  <si>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</si>
  <si>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</si>
  <si>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</si>
  <si>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</si>
  <si>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</si>
  <si>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</si>
  <si>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</si>
  <si>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</si>
  <si>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</si>
  <si>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</si>
  <si>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</si>
  <si>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</si>
  <si>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</si>
  <si>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</si>
  <si>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</si>
  <si>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</si>
  <si>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</si>
  <si>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</si>
  <si>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</si>
  <si>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</si>
  <si>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</si>
  <si>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</si>
  <si>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</si>
  <si>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</si>
  <si>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</si>
  <si>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</si>
  <si>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</si>
  <si>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</si>
  <si>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</si>
  <si>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</si>
  <si>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</si>
  <si>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</si>
  <si>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</si>
  <si>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</si>
  <si>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</si>
  <si>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</si>
  <si>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</si>
  <si>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</si>
  <si>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</si>
  <si>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</si>
  <si>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</si>
  <si>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</si>
  <si>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</si>
  <si>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</si>
  <si>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</si>
  <si>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</si>
  <si>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</si>
  <si>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</si>
  <si>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1105</t>
  </si>
  <si>
    <t>Другие вопросы в области физической культуры и спорта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</si>
  <si>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</si>
  <si>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</si>
  <si>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</si>
  <si>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</si>
  <si>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ВСЕГО:</t>
  </si>
  <si>
    <t>Приложение № 4</t>
  </si>
  <si>
    <t>к решению Совета депутатов</t>
  </si>
  <si>
    <t>ЗАТО г. Зеленогорска</t>
  </si>
  <si>
    <t>Приложение № 5</t>
  </si>
  <si>
    <t>от 18.12.2017 № 46-259р</t>
  </si>
  <si>
    <t>Распределение бюджетных ассигнований по разделам и подразделам бюджетной классификации расходов бюджетов Российской Федерации на 2018 год и плановый период 2019-2020 годов</t>
  </si>
  <si>
    <t>Условно утвержденные расходы</t>
  </si>
  <si>
    <t>от   24.12.2018  № 6-29р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</si>
</sst>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b/>
      <i/>
      <sz val="8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4" xfId="0" applyNumberFormat="1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/>
    <xf numFmtId="0" fontId="2" fillId="0" borderId="0" xfId="0" applyFont="1"/>
    <xf numFmtId="49" fontId="4" fillId="0" borderId="3" xfId="0" applyNumberFormat="1" applyFont="1" applyBorder="1" applyAlignment="1" applyProtection="1">
      <alignment horizontal="center" vertical="center"/>
    </xf>
    <xf numFmtId="49" fontId="5" fillId="0" borderId="3" xfId="0" applyNumberFormat="1" applyFont="1" applyBorder="1" applyAlignment="1" applyProtection="1">
      <alignment horizontal="left" vertical="top" wrapText="1"/>
    </xf>
    <xf numFmtId="49" fontId="5" fillId="0" borderId="3" xfId="0" applyNumberFormat="1" applyFont="1" applyBorder="1" applyAlignment="1" applyProtection="1">
      <alignment horizontal="center" vertical="top" wrapText="1"/>
    </xf>
    <xf numFmtId="49" fontId="6" fillId="0" borderId="5" xfId="0" applyNumberFormat="1" applyFont="1" applyBorder="1" applyAlignment="1" applyProtection="1">
      <alignment horizontal="left" vertical="top" wrapText="1"/>
    </xf>
    <xf numFmtId="49" fontId="6" fillId="0" borderId="5" xfId="0" applyNumberFormat="1" applyFont="1" applyBorder="1" applyAlignment="1" applyProtection="1">
      <alignment horizontal="center" vertical="top" wrapText="1"/>
    </xf>
    <xf numFmtId="49" fontId="6" fillId="0" borderId="6" xfId="0" applyNumberFormat="1" applyFont="1" applyBorder="1" applyAlignment="1" applyProtection="1">
      <alignment horizontal="left" vertical="top" wrapText="1"/>
    </xf>
    <xf numFmtId="49" fontId="6" fillId="0" borderId="6" xfId="0" applyNumberFormat="1" applyFont="1" applyBorder="1" applyAlignment="1" applyProtection="1">
      <alignment horizontal="center" vertical="top" wrapText="1"/>
    </xf>
    <xf numFmtId="49" fontId="6" fillId="0" borderId="3" xfId="0" applyNumberFormat="1" applyFont="1" applyBorder="1" applyAlignment="1" applyProtection="1">
      <alignment horizontal="left" vertical="top" wrapText="1"/>
    </xf>
    <xf numFmtId="49" fontId="4" fillId="0" borderId="3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left"/>
    </xf>
    <xf numFmtId="0" fontId="6" fillId="0" borderId="3" xfId="0" applyFont="1" applyBorder="1"/>
    <xf numFmtId="0" fontId="7" fillId="0" borderId="0" xfId="0" applyFont="1"/>
    <xf numFmtId="4" fontId="6" fillId="0" borderId="3" xfId="0" applyNumberFormat="1" applyFont="1" applyBorder="1" applyAlignment="1" applyProtection="1">
      <alignment horizontal="right"/>
    </xf>
    <xf numFmtId="4" fontId="4" fillId="0" borderId="3" xfId="0" applyNumberFormat="1" applyFont="1" applyFill="1" applyBorder="1" applyAlignment="1" applyProtection="1">
      <alignment horizontal="right" vertical="top" wrapText="1"/>
    </xf>
    <xf numFmtId="4" fontId="6" fillId="0" borderId="3" xfId="0" applyNumberFormat="1" applyFont="1" applyFill="1" applyBorder="1" applyAlignment="1" applyProtection="1">
      <alignment horizontal="right"/>
    </xf>
    <xf numFmtId="4" fontId="8" fillId="0" borderId="3" xfId="0" applyNumberFormat="1" applyFont="1" applyBorder="1" applyAlignment="1" applyProtection="1">
      <alignment horizontal="right" vertical="top" wrapText="1"/>
    </xf>
    <xf numFmtId="4" fontId="9" fillId="0" borderId="5" xfId="0" applyNumberFormat="1" applyFont="1" applyBorder="1" applyAlignment="1" applyProtection="1">
      <alignment horizontal="right" vertical="top" wrapText="1"/>
    </xf>
    <xf numFmtId="4" fontId="10" fillId="0" borderId="3" xfId="0" applyNumberFormat="1" applyFont="1" applyBorder="1" applyAlignment="1" applyProtection="1">
      <alignment horizontal="right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1" fillId="0" borderId="0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tabSelected="1" view="pageBreakPreview" zoomScaleNormal="100" zoomScaleSheetLayoutView="100" workbookViewId="0">
      <selection activeCell="L11" sqref="L11"/>
    </sheetView>
  </sheetViews>
  <sheetFormatPr defaultRowHeight="12.75" customHeight="1" x14ac:dyDescent="0.2"/>
  <cols>
    <col min="1" max="1" width="40.7109375" customWidth="1"/>
    <col min="2" max="2" width="10.7109375" customWidth="1"/>
    <col min="3" max="5" width="15.7109375" customWidth="1"/>
    <col min="6" max="6" width="8.85546875" customWidth="1"/>
  </cols>
  <sheetData>
    <row r="1" spans="1:6" ht="15.75" x14ac:dyDescent="0.25">
      <c r="A1" s="3"/>
      <c r="B1" s="4"/>
      <c r="C1" s="2"/>
      <c r="D1" s="2"/>
      <c r="E1" s="2"/>
    </row>
    <row r="2" spans="1:6" ht="15.75" x14ac:dyDescent="0.25">
      <c r="A2" s="3"/>
      <c r="B2" s="4"/>
      <c r="C2" s="2"/>
      <c r="D2" s="25" t="s">
        <v>100</v>
      </c>
      <c r="E2" s="25"/>
    </row>
    <row r="3" spans="1:6" ht="12.75" customHeight="1" x14ac:dyDescent="0.25">
      <c r="A3" s="5"/>
      <c r="B3" s="6"/>
      <c r="C3" s="5"/>
      <c r="D3" s="25" t="s">
        <v>101</v>
      </c>
      <c r="E3" s="25"/>
    </row>
    <row r="4" spans="1:6" ht="12.75" customHeight="1" x14ac:dyDescent="0.25">
      <c r="A4" s="5"/>
      <c r="B4" s="6"/>
      <c r="C4" s="5"/>
      <c r="D4" s="25" t="s">
        <v>102</v>
      </c>
      <c r="E4" s="25"/>
    </row>
    <row r="5" spans="1:6" ht="15.75" x14ac:dyDescent="0.25">
      <c r="A5" s="5"/>
      <c r="B5" s="6"/>
      <c r="C5" s="5"/>
      <c r="D5" s="26" t="s">
        <v>107</v>
      </c>
      <c r="E5" s="26"/>
    </row>
    <row r="6" spans="1:6" ht="12.75" customHeight="1" x14ac:dyDescent="0.25">
      <c r="A6" s="5"/>
      <c r="B6" s="6"/>
      <c r="C6" s="5"/>
      <c r="D6" s="5"/>
      <c r="E6" s="5"/>
      <c r="F6" s="1"/>
    </row>
    <row r="7" spans="1:6" ht="15.75" x14ac:dyDescent="0.25">
      <c r="A7" s="5"/>
      <c r="B7" s="6"/>
      <c r="C7" s="5"/>
      <c r="D7" s="25" t="s">
        <v>103</v>
      </c>
      <c r="E7" s="25"/>
      <c r="F7" s="1"/>
    </row>
    <row r="8" spans="1:6" ht="15.75" x14ac:dyDescent="0.25">
      <c r="A8" s="6"/>
      <c r="B8" s="6"/>
      <c r="C8" s="6"/>
      <c r="D8" s="25" t="s">
        <v>101</v>
      </c>
      <c r="E8" s="25"/>
      <c r="F8" s="1"/>
    </row>
    <row r="9" spans="1:6" ht="15.75" x14ac:dyDescent="0.25">
      <c r="A9" s="6"/>
      <c r="B9" s="6"/>
      <c r="C9" s="6"/>
      <c r="D9" s="25" t="s">
        <v>102</v>
      </c>
      <c r="E9" s="25"/>
    </row>
    <row r="10" spans="1:6" ht="15.75" x14ac:dyDescent="0.25">
      <c r="A10" s="6"/>
      <c r="B10" s="6"/>
      <c r="C10" s="6"/>
      <c r="D10" s="26" t="s">
        <v>104</v>
      </c>
      <c r="E10" s="26"/>
    </row>
    <row r="11" spans="1:6" ht="77.25" customHeight="1" x14ac:dyDescent="0.2">
      <c r="A11" s="27" t="s">
        <v>105</v>
      </c>
      <c r="B11" s="27"/>
      <c r="C11" s="27"/>
      <c r="D11" s="27"/>
      <c r="E11" s="27"/>
    </row>
    <row r="12" spans="1:6" x14ac:dyDescent="0.2">
      <c r="A12" s="28" t="s">
        <v>2</v>
      </c>
      <c r="B12" s="28" t="s">
        <v>4</v>
      </c>
      <c r="C12" s="28" t="s">
        <v>6</v>
      </c>
      <c r="D12" s="28" t="s">
        <v>8</v>
      </c>
      <c r="E12" s="28" t="s">
        <v>10</v>
      </c>
    </row>
    <row r="13" spans="1:6" x14ac:dyDescent="0.2">
      <c r="A13" s="29"/>
      <c r="B13" s="29"/>
      <c r="C13" s="29"/>
      <c r="D13" s="29"/>
      <c r="E13" s="29"/>
    </row>
    <row r="14" spans="1:6" x14ac:dyDescent="0.2">
      <c r="A14" s="7" t="s">
        <v>3</v>
      </c>
      <c r="B14" s="7" t="s">
        <v>5</v>
      </c>
      <c r="C14" s="7" t="s">
        <v>7</v>
      </c>
      <c r="D14" s="7" t="s">
        <v>9</v>
      </c>
      <c r="E14" s="7" t="s">
        <v>1</v>
      </c>
    </row>
    <row r="15" spans="1:6" x14ac:dyDescent="0.2">
      <c r="A15" s="8" t="s">
        <v>12</v>
      </c>
      <c r="B15" s="9" t="s">
        <v>11</v>
      </c>
      <c r="C15" s="22">
        <v>134176138.08</v>
      </c>
      <c r="D15" s="22">
        <v>129629100</v>
      </c>
      <c r="E15" s="22">
        <v>129634600</v>
      </c>
    </row>
    <row r="16" spans="1:6" ht="36" x14ac:dyDescent="0.2">
      <c r="A16" s="10" t="s">
        <v>14</v>
      </c>
      <c r="B16" s="11" t="s">
        <v>13</v>
      </c>
      <c r="C16" s="23">
        <f>2281152.73+5118</f>
        <v>2286270.73</v>
      </c>
      <c r="D16" s="23">
        <v>1534300</v>
      </c>
      <c r="E16" s="23">
        <v>1534300</v>
      </c>
    </row>
    <row r="17" spans="1:5" ht="48" x14ac:dyDescent="0.2">
      <c r="A17" s="10" t="s">
        <v>16</v>
      </c>
      <c r="B17" s="11" t="s">
        <v>15</v>
      </c>
      <c r="C17" s="23">
        <v>6966089.0099999998</v>
      </c>
      <c r="D17" s="23">
        <v>6567100</v>
      </c>
      <c r="E17" s="23">
        <v>6567100</v>
      </c>
    </row>
    <row r="18" spans="1:5" ht="48" x14ac:dyDescent="0.2">
      <c r="A18" s="10" t="s">
        <v>18</v>
      </c>
      <c r="B18" s="11" t="s">
        <v>17</v>
      </c>
      <c r="C18" s="23">
        <f>54465346.26-5118</f>
        <v>54460228.259999998</v>
      </c>
      <c r="D18" s="23">
        <v>48331000</v>
      </c>
      <c r="E18" s="23">
        <v>48331000</v>
      </c>
    </row>
    <row r="19" spans="1:5" x14ac:dyDescent="0.2">
      <c r="A19" s="10" t="s">
        <v>20</v>
      </c>
      <c r="B19" s="11" t="s">
        <v>19</v>
      </c>
      <c r="C19" s="23">
        <v>93600</v>
      </c>
      <c r="D19" s="23">
        <v>9000</v>
      </c>
      <c r="E19" s="23">
        <v>14500</v>
      </c>
    </row>
    <row r="20" spans="1:5" ht="36" x14ac:dyDescent="0.2">
      <c r="A20" s="10" t="s">
        <v>22</v>
      </c>
      <c r="B20" s="11" t="s">
        <v>21</v>
      </c>
      <c r="C20" s="23">
        <v>14356100</v>
      </c>
      <c r="D20" s="23">
        <v>13108600</v>
      </c>
      <c r="E20" s="23">
        <v>13108600</v>
      </c>
    </row>
    <row r="21" spans="1:5" x14ac:dyDescent="0.2">
      <c r="A21" s="10" t="s">
        <v>24</v>
      </c>
      <c r="B21" s="11" t="s">
        <v>23</v>
      </c>
      <c r="C21" s="23">
        <v>6267212.5599999996</v>
      </c>
      <c r="D21" s="23">
        <v>0</v>
      </c>
      <c r="E21" s="23">
        <v>0</v>
      </c>
    </row>
    <row r="22" spans="1:5" x14ac:dyDescent="0.2">
      <c r="A22" s="10" t="s">
        <v>26</v>
      </c>
      <c r="B22" s="11" t="s">
        <v>25</v>
      </c>
      <c r="C22" s="23">
        <v>950000</v>
      </c>
      <c r="D22" s="23">
        <v>950000</v>
      </c>
      <c r="E22" s="23">
        <v>950000</v>
      </c>
    </row>
    <row r="23" spans="1:5" x14ac:dyDescent="0.2">
      <c r="A23" s="10" t="s">
        <v>28</v>
      </c>
      <c r="B23" s="11" t="s">
        <v>27</v>
      </c>
      <c r="C23" s="23">
        <v>48796637.520000003</v>
      </c>
      <c r="D23" s="23">
        <v>59129100</v>
      </c>
      <c r="E23" s="23">
        <v>59129100</v>
      </c>
    </row>
    <row r="24" spans="1:5" ht="24" x14ac:dyDescent="0.2">
      <c r="A24" s="8" t="s">
        <v>30</v>
      </c>
      <c r="B24" s="9" t="s">
        <v>29</v>
      </c>
      <c r="C24" s="22">
        <v>18416629.850000001</v>
      </c>
      <c r="D24" s="22">
        <v>15344700</v>
      </c>
      <c r="E24" s="22">
        <v>15508300</v>
      </c>
    </row>
    <row r="25" spans="1:5" ht="36" x14ac:dyDescent="0.2">
      <c r="A25" s="10" t="s">
        <v>32</v>
      </c>
      <c r="B25" s="11" t="s">
        <v>31</v>
      </c>
      <c r="C25" s="23">
        <v>18416629.850000001</v>
      </c>
      <c r="D25" s="23">
        <v>15344700</v>
      </c>
      <c r="E25" s="23">
        <v>15508300</v>
      </c>
    </row>
    <row r="26" spans="1:5" x14ac:dyDescent="0.2">
      <c r="A26" s="8" t="s">
        <v>34</v>
      </c>
      <c r="B26" s="9" t="s">
        <v>33</v>
      </c>
      <c r="C26" s="22">
        <v>289811570.85000002</v>
      </c>
      <c r="D26" s="22">
        <v>232153900</v>
      </c>
      <c r="E26" s="22">
        <v>232943700</v>
      </c>
    </row>
    <row r="27" spans="1:5" x14ac:dyDescent="0.2">
      <c r="A27" s="10" t="s">
        <v>36</v>
      </c>
      <c r="B27" s="11" t="s">
        <v>35</v>
      </c>
      <c r="C27" s="23">
        <v>7726900</v>
      </c>
      <c r="D27" s="23">
        <v>6433900</v>
      </c>
      <c r="E27" s="23">
        <v>6433900</v>
      </c>
    </row>
    <row r="28" spans="1:5" x14ac:dyDescent="0.2">
      <c r="A28" s="10" t="s">
        <v>38</v>
      </c>
      <c r="B28" s="11" t="s">
        <v>37</v>
      </c>
      <c r="C28" s="23">
        <v>82418000</v>
      </c>
      <c r="D28" s="23">
        <v>65722000</v>
      </c>
      <c r="E28" s="23">
        <v>65722000</v>
      </c>
    </row>
    <row r="29" spans="1:5" x14ac:dyDescent="0.2">
      <c r="A29" s="10" t="s">
        <v>40</v>
      </c>
      <c r="B29" s="11" t="s">
        <v>39</v>
      </c>
      <c r="C29" s="23">
        <v>188911090.84999999</v>
      </c>
      <c r="D29" s="23">
        <v>151871400</v>
      </c>
      <c r="E29" s="23">
        <v>152661200</v>
      </c>
    </row>
    <row r="30" spans="1:5" x14ac:dyDescent="0.2">
      <c r="A30" s="10" t="s">
        <v>42</v>
      </c>
      <c r="B30" s="11" t="s">
        <v>41</v>
      </c>
      <c r="C30" s="23">
        <v>10755580</v>
      </c>
      <c r="D30" s="23">
        <v>8126600</v>
      </c>
      <c r="E30" s="23">
        <v>8126600</v>
      </c>
    </row>
    <row r="31" spans="1:5" x14ac:dyDescent="0.2">
      <c r="A31" s="8" t="s">
        <v>44</v>
      </c>
      <c r="B31" s="9" t="s">
        <v>43</v>
      </c>
      <c r="C31" s="22">
        <v>185069048.50999999</v>
      </c>
      <c r="D31" s="22">
        <v>140518600</v>
      </c>
      <c r="E31" s="22">
        <v>140518600</v>
      </c>
    </row>
    <row r="32" spans="1:5" x14ac:dyDescent="0.2">
      <c r="A32" s="10" t="s">
        <v>46</v>
      </c>
      <c r="B32" s="11" t="s">
        <v>45</v>
      </c>
      <c r="C32" s="23">
        <v>17533952.670000002</v>
      </c>
      <c r="D32" s="23">
        <v>18295600</v>
      </c>
      <c r="E32" s="23">
        <v>18295600</v>
      </c>
    </row>
    <row r="33" spans="1:5" x14ac:dyDescent="0.2">
      <c r="A33" s="10" t="s">
        <v>48</v>
      </c>
      <c r="B33" s="11" t="s">
        <v>47</v>
      </c>
      <c r="C33" s="23">
        <v>22346629.559999999</v>
      </c>
      <c r="D33" s="23">
        <v>17573800</v>
      </c>
      <c r="E33" s="23">
        <v>17573800</v>
      </c>
    </row>
    <row r="34" spans="1:5" x14ac:dyDescent="0.2">
      <c r="A34" s="10" t="s">
        <v>50</v>
      </c>
      <c r="B34" s="11" t="s">
        <v>49</v>
      </c>
      <c r="C34" s="23">
        <v>106934064.84999999</v>
      </c>
      <c r="D34" s="23">
        <v>71213800</v>
      </c>
      <c r="E34" s="23">
        <v>71213800</v>
      </c>
    </row>
    <row r="35" spans="1:5" ht="24" x14ac:dyDescent="0.2">
      <c r="A35" s="10" t="s">
        <v>52</v>
      </c>
      <c r="B35" s="11" t="s">
        <v>51</v>
      </c>
      <c r="C35" s="23">
        <v>38254401.43</v>
      </c>
      <c r="D35" s="23">
        <v>33435400</v>
      </c>
      <c r="E35" s="23">
        <v>33435400</v>
      </c>
    </row>
    <row r="36" spans="1:5" x14ac:dyDescent="0.2">
      <c r="A36" s="8" t="s">
        <v>54</v>
      </c>
      <c r="B36" s="9" t="s">
        <v>53</v>
      </c>
      <c r="C36" s="22">
        <v>4707680</v>
      </c>
      <c r="D36" s="22">
        <v>4593100</v>
      </c>
      <c r="E36" s="22">
        <v>4593100</v>
      </c>
    </row>
    <row r="37" spans="1:5" ht="24" x14ac:dyDescent="0.2">
      <c r="A37" s="10" t="s">
        <v>56</v>
      </c>
      <c r="B37" s="11" t="s">
        <v>55</v>
      </c>
      <c r="C37" s="23">
        <v>4707680</v>
      </c>
      <c r="D37" s="23">
        <v>4593100</v>
      </c>
      <c r="E37" s="23">
        <v>4593100</v>
      </c>
    </row>
    <row r="38" spans="1:5" x14ac:dyDescent="0.2">
      <c r="A38" s="8" t="s">
        <v>58</v>
      </c>
      <c r="B38" s="9" t="s">
        <v>57</v>
      </c>
      <c r="C38" s="22">
        <f>1369758151.42-25000</f>
        <v>1369733151.4200001</v>
      </c>
      <c r="D38" s="22">
        <v>1266058435</v>
      </c>
      <c r="E38" s="22">
        <v>1266058435</v>
      </c>
    </row>
    <row r="39" spans="1:5" x14ac:dyDescent="0.2">
      <c r="A39" s="10" t="s">
        <v>60</v>
      </c>
      <c r="B39" s="11" t="s">
        <v>59</v>
      </c>
      <c r="C39" s="23">
        <v>606164051.10000002</v>
      </c>
      <c r="D39" s="23">
        <v>567601700</v>
      </c>
      <c r="E39" s="23">
        <v>567601700</v>
      </c>
    </row>
    <row r="40" spans="1:5" x14ac:dyDescent="0.2">
      <c r="A40" s="10" t="s">
        <v>62</v>
      </c>
      <c r="B40" s="11" t="s">
        <v>61</v>
      </c>
      <c r="C40" s="23">
        <v>476496681</v>
      </c>
      <c r="D40" s="23">
        <v>440598300</v>
      </c>
      <c r="E40" s="23">
        <v>440598300</v>
      </c>
    </row>
    <row r="41" spans="1:5" x14ac:dyDescent="0.2">
      <c r="A41" s="10" t="s">
        <v>64</v>
      </c>
      <c r="B41" s="11" t="s">
        <v>63</v>
      </c>
      <c r="C41" s="23">
        <v>192783579.31999999</v>
      </c>
      <c r="D41" s="23">
        <v>171038835</v>
      </c>
      <c r="E41" s="23">
        <v>171038835</v>
      </c>
    </row>
    <row r="42" spans="1:5" x14ac:dyDescent="0.2">
      <c r="A42" s="10" t="s">
        <v>66</v>
      </c>
      <c r="B42" s="11" t="s">
        <v>65</v>
      </c>
      <c r="C42" s="23">
        <v>32935293</v>
      </c>
      <c r="D42" s="23">
        <v>31133500</v>
      </c>
      <c r="E42" s="23">
        <v>31133500</v>
      </c>
    </row>
    <row r="43" spans="1:5" x14ac:dyDescent="0.2">
      <c r="A43" s="10" t="s">
        <v>68</v>
      </c>
      <c r="B43" s="11" t="s">
        <v>67</v>
      </c>
      <c r="C43" s="23">
        <f>61378547-25000</f>
        <v>61353547</v>
      </c>
      <c r="D43" s="23">
        <v>55686100</v>
      </c>
      <c r="E43" s="23">
        <v>55686100</v>
      </c>
    </row>
    <row r="44" spans="1:5" x14ac:dyDescent="0.2">
      <c r="A44" s="8" t="s">
        <v>70</v>
      </c>
      <c r="B44" s="9" t="s">
        <v>69</v>
      </c>
      <c r="C44" s="22">
        <f>189659671.94+25000</f>
        <v>189684671.94</v>
      </c>
      <c r="D44" s="22">
        <v>151293200</v>
      </c>
      <c r="E44" s="22">
        <v>151293200</v>
      </c>
    </row>
    <row r="45" spans="1:5" x14ac:dyDescent="0.2">
      <c r="A45" s="10" t="s">
        <v>72</v>
      </c>
      <c r="B45" s="11" t="s">
        <v>71</v>
      </c>
      <c r="C45" s="23">
        <f>136814514.98+25000</f>
        <v>136839514.97999999</v>
      </c>
      <c r="D45" s="23">
        <v>107107400</v>
      </c>
      <c r="E45" s="23">
        <v>107107400</v>
      </c>
    </row>
    <row r="46" spans="1:5" ht="24" x14ac:dyDescent="0.2">
      <c r="A46" s="10" t="s">
        <v>74</v>
      </c>
      <c r="B46" s="11" t="s">
        <v>73</v>
      </c>
      <c r="C46" s="23">
        <v>52845156.960000001</v>
      </c>
      <c r="D46" s="23">
        <v>44185800</v>
      </c>
      <c r="E46" s="23">
        <v>44185800</v>
      </c>
    </row>
    <row r="47" spans="1:5" x14ac:dyDescent="0.2">
      <c r="A47" s="8" t="s">
        <v>76</v>
      </c>
      <c r="B47" s="9" t="s">
        <v>75</v>
      </c>
      <c r="C47" s="22">
        <v>129093645.06</v>
      </c>
      <c r="D47" s="22">
        <v>125436400</v>
      </c>
      <c r="E47" s="22">
        <v>124213700</v>
      </c>
    </row>
    <row r="48" spans="1:5" x14ac:dyDescent="0.2">
      <c r="A48" s="10" t="s">
        <v>78</v>
      </c>
      <c r="B48" s="11" t="s">
        <v>77</v>
      </c>
      <c r="C48" s="23">
        <v>3139946.74</v>
      </c>
      <c r="D48" s="23">
        <v>2802000</v>
      </c>
      <c r="E48" s="23">
        <v>2802000</v>
      </c>
    </row>
    <row r="49" spans="1:5" x14ac:dyDescent="0.2">
      <c r="A49" s="10" t="s">
        <v>80</v>
      </c>
      <c r="B49" s="11" t="s">
        <v>79</v>
      </c>
      <c r="C49" s="23">
        <v>53190633.039999999</v>
      </c>
      <c r="D49" s="23">
        <v>56421300</v>
      </c>
      <c r="E49" s="23">
        <v>56421300</v>
      </c>
    </row>
    <row r="50" spans="1:5" ht="12.75" customHeight="1" x14ac:dyDescent="0.2">
      <c r="A50" s="10" t="s">
        <v>82</v>
      </c>
      <c r="B50" s="11" t="s">
        <v>81</v>
      </c>
      <c r="C50" s="23">
        <v>26483465.949999999</v>
      </c>
      <c r="D50" s="23">
        <v>12075900</v>
      </c>
      <c r="E50" s="23">
        <v>12075900</v>
      </c>
    </row>
    <row r="51" spans="1:5" ht="12.75" customHeight="1" x14ac:dyDescent="0.2">
      <c r="A51" s="10" t="s">
        <v>84</v>
      </c>
      <c r="B51" s="11" t="s">
        <v>83</v>
      </c>
      <c r="C51" s="23">
        <v>13974809.33</v>
      </c>
      <c r="D51" s="23">
        <v>24992400</v>
      </c>
      <c r="E51" s="23">
        <v>23769700</v>
      </c>
    </row>
    <row r="52" spans="1:5" ht="12.75" customHeight="1" x14ac:dyDescent="0.2">
      <c r="A52" s="10" t="s">
        <v>86</v>
      </c>
      <c r="B52" s="11" t="s">
        <v>85</v>
      </c>
      <c r="C52" s="23">
        <v>32304790</v>
      </c>
      <c r="D52" s="23">
        <v>29144800</v>
      </c>
      <c r="E52" s="23">
        <v>29144800</v>
      </c>
    </row>
    <row r="53" spans="1:5" ht="12.75" customHeight="1" x14ac:dyDescent="0.2">
      <c r="A53" s="8" t="s">
        <v>88</v>
      </c>
      <c r="B53" s="9" t="s">
        <v>87</v>
      </c>
      <c r="C53" s="22">
        <v>201373622</v>
      </c>
      <c r="D53" s="22">
        <v>171807965</v>
      </c>
      <c r="E53" s="22">
        <v>173341965</v>
      </c>
    </row>
    <row r="54" spans="1:5" ht="12.75" customHeight="1" x14ac:dyDescent="0.2">
      <c r="A54" s="10" t="s">
        <v>90</v>
      </c>
      <c r="B54" s="11" t="s">
        <v>89</v>
      </c>
      <c r="C54" s="23">
        <v>143578134</v>
      </c>
      <c r="D54" s="23">
        <v>118296865</v>
      </c>
      <c r="E54" s="23">
        <v>119830865</v>
      </c>
    </row>
    <row r="55" spans="1:5" ht="12.75" customHeight="1" x14ac:dyDescent="0.2">
      <c r="A55" s="10" t="s">
        <v>92</v>
      </c>
      <c r="B55" s="11" t="s">
        <v>91</v>
      </c>
      <c r="C55" s="23">
        <v>51267157.670000002</v>
      </c>
      <c r="D55" s="23">
        <v>47188900</v>
      </c>
      <c r="E55" s="23">
        <v>47188900</v>
      </c>
    </row>
    <row r="56" spans="1:5" ht="12.75" customHeight="1" x14ac:dyDescent="0.2">
      <c r="A56" s="10" t="s">
        <v>94</v>
      </c>
      <c r="B56" s="11" t="s">
        <v>93</v>
      </c>
      <c r="C56" s="23">
        <v>6528330.3300000001</v>
      </c>
      <c r="D56" s="23">
        <v>6322200</v>
      </c>
      <c r="E56" s="23">
        <v>6322200</v>
      </c>
    </row>
    <row r="57" spans="1:5" ht="12.75" customHeight="1" x14ac:dyDescent="0.2">
      <c r="A57" s="8" t="s">
        <v>96</v>
      </c>
      <c r="B57" s="9" t="s">
        <v>95</v>
      </c>
      <c r="C57" s="22">
        <v>0</v>
      </c>
      <c r="D57" s="22">
        <v>5352000</v>
      </c>
      <c r="E57" s="22">
        <v>8961000</v>
      </c>
    </row>
    <row r="58" spans="1:5" ht="12.75" customHeight="1" x14ac:dyDescent="0.2">
      <c r="A58" s="12" t="s">
        <v>98</v>
      </c>
      <c r="B58" s="13" t="s">
        <v>97</v>
      </c>
      <c r="C58" s="23">
        <v>0</v>
      </c>
      <c r="D58" s="23">
        <v>5352000</v>
      </c>
      <c r="E58" s="23">
        <v>8961000</v>
      </c>
    </row>
    <row r="59" spans="1:5" ht="12.75" customHeight="1" x14ac:dyDescent="0.2">
      <c r="A59" s="14" t="s">
        <v>106</v>
      </c>
      <c r="B59" s="15" t="s">
        <v>0</v>
      </c>
      <c r="C59" s="19">
        <v>0</v>
      </c>
      <c r="D59" s="19">
        <v>33000300</v>
      </c>
      <c r="E59" s="21">
        <v>67802700</v>
      </c>
    </row>
    <row r="60" spans="1:5" ht="12.75" customHeight="1" x14ac:dyDescent="0.2">
      <c r="A60" s="16" t="s">
        <v>99</v>
      </c>
      <c r="B60" s="17"/>
      <c r="C60" s="24">
        <v>2522066157.71</v>
      </c>
      <c r="D60" s="20">
        <v>2275187700</v>
      </c>
      <c r="E60" s="20">
        <v>2314869300</v>
      </c>
    </row>
    <row r="61" spans="1:5" ht="12.75" customHeight="1" x14ac:dyDescent="0.2">
      <c r="A61" s="18"/>
      <c r="B61" s="18"/>
      <c r="C61" s="18"/>
      <c r="D61" s="18"/>
      <c r="E61" s="18"/>
    </row>
    <row r="62" spans="1:5" ht="12.75" customHeight="1" x14ac:dyDescent="0.2">
      <c r="A62" s="18"/>
      <c r="B62" s="18"/>
      <c r="C62" s="18"/>
      <c r="D62" s="18"/>
      <c r="E62" s="18"/>
    </row>
    <row r="63" spans="1:5" ht="12.75" customHeight="1" x14ac:dyDescent="0.2">
      <c r="A63" s="18"/>
      <c r="B63" s="18"/>
      <c r="C63" s="18"/>
      <c r="D63" s="18"/>
      <c r="E63" s="18"/>
    </row>
    <row r="64" spans="1:5" ht="12.75" customHeight="1" x14ac:dyDescent="0.2">
      <c r="A64" s="18"/>
      <c r="B64" s="18"/>
      <c r="C64" s="18"/>
      <c r="D64" s="18"/>
      <c r="E64" s="18"/>
    </row>
    <row r="65" spans="1:5" ht="12.75" customHeight="1" x14ac:dyDescent="0.2">
      <c r="A65" s="18"/>
      <c r="B65" s="18"/>
      <c r="C65" s="18"/>
      <c r="D65" s="18"/>
      <c r="E65" s="18"/>
    </row>
    <row r="66" spans="1:5" ht="12.75" customHeight="1" x14ac:dyDescent="0.2">
      <c r="A66" s="18"/>
      <c r="B66" s="18"/>
      <c r="C66" s="18"/>
      <c r="D66" s="18"/>
      <c r="E66" s="18"/>
    </row>
    <row r="67" spans="1:5" ht="12.75" customHeight="1" x14ac:dyDescent="0.2">
      <c r="A67" s="18"/>
      <c r="B67" s="18"/>
      <c r="C67" s="18"/>
      <c r="D67" s="18"/>
      <c r="E67" s="18"/>
    </row>
    <row r="68" spans="1:5" ht="12.75" customHeight="1" x14ac:dyDescent="0.2">
      <c r="A68" s="18"/>
      <c r="B68" s="18"/>
      <c r="C68" s="18"/>
      <c r="D68" s="18"/>
      <c r="E68" s="18"/>
    </row>
    <row r="69" spans="1:5" ht="12.75" customHeight="1" x14ac:dyDescent="0.2">
      <c r="A69" s="18"/>
      <c r="B69" s="18"/>
      <c r="C69" s="18"/>
      <c r="D69" s="18"/>
      <c r="E69" s="18"/>
    </row>
  </sheetData>
  <mergeCells count="14">
    <mergeCell ref="D2:E2"/>
    <mergeCell ref="D3:E3"/>
    <mergeCell ref="D4:E4"/>
    <mergeCell ref="D5:E5"/>
    <mergeCell ref="D7:E7"/>
    <mergeCell ref="D8:E8"/>
    <mergeCell ref="D9:E9"/>
    <mergeCell ref="D10:E10"/>
    <mergeCell ref="A11:E11"/>
    <mergeCell ref="A12:A13"/>
    <mergeCell ref="B12:B13"/>
    <mergeCell ref="C12:C13"/>
    <mergeCell ref="D12:D13"/>
    <mergeCell ref="E12:E13"/>
  </mergeCells>
  <pageMargins left="0.98425196850393704" right="0.39370078740157483" top="0.39370078740157483" bottom="0.39370078740157483" header="0.19685039370078741" footer="0.19685039370078741"/>
  <pageSetup paperSize="9" scale="90" firstPageNumber="33" fitToHeight="0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Роспись расходов</vt:lpstr>
      <vt:lpstr>'Роспись расходов'!BFT_Print_Titles</vt:lpstr>
      <vt:lpstr>'Роспись расходов'!LAST_CELL</vt:lpstr>
      <vt:lpstr>'Роспись расходов'!Заголовки_для_печати</vt:lpstr>
      <vt:lpstr>'Роспись расходов'!Область_печати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93ampie</dc:creator>
  <dc:description>POI HSSF rep:2.45.0.218</dc:description>
  <cp:lastModifiedBy>Пономарева Ирина Евгеньевна</cp:lastModifiedBy>
  <cp:lastPrinted>2018-12-24T05:41:37Z</cp:lastPrinted>
  <dcterms:created xsi:type="dcterms:W3CDTF">2018-10-10T04:17:26Z</dcterms:created>
  <dcterms:modified xsi:type="dcterms:W3CDTF">2018-12-24T05:41:39Z</dcterms:modified>
</cp:coreProperties>
</file>