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'Лист1'!$A$1:$Q$40</definedName>
  </definedNames>
  <calcPr fullCalcOnLoad="1"/>
</workbook>
</file>

<file path=xl/sharedStrings.xml><?xml version="1.0" encoding="utf-8"?>
<sst xmlns="http://schemas.openxmlformats.org/spreadsheetml/2006/main" count="116" uniqueCount="89">
  <si>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</si>
  <si>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</si>
  <si>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</si>
  <si>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</si>
  <si>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</si>
  <si>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</si>
  <si>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</si>
  <si>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</si>
  <si>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</si>
  <si>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</si>
  <si>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</si>
  <si>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</si>
  <si>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</si>
  <si>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</si>
  <si>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</si>
  <si>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</si>
  <si>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</si>
  <si>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</si>
  <si>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</si>
  <si>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</si>
  <si>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</si>
  <si>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</si>
  <si>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</si>
  <si>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</si>
  <si>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</si>
  <si>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</si>
  <si>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</si>
  <si>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</si>
  <si>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</si>
  <si>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</si>
  <si>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</si>
  <si>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</si>
  <si>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</si>
  <si>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</si>
  <si>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</si>
  <si>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</si>
  <si>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</si>
  <si>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</si>
  <si>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</si>
  <si>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</si>
  <si>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</si>
  <si>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</si>
  <si>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612</t>
  </si>
  <si>
    <t>Приложение № 10</t>
  </si>
  <si>
    <t>5.</t>
  </si>
  <si>
    <t>5.1.</t>
  </si>
  <si>
    <t>6.</t>
  </si>
  <si>
    <t>6.1.</t>
  </si>
  <si>
    <t>3.2.</t>
  </si>
  <si>
    <t>3.3.</t>
  </si>
  <si>
    <t>3.4.</t>
  </si>
  <si>
    <t>0410081030</t>
  </si>
  <si>
    <r>
      <t xml:space="preserve">Объем бюджетных ассигнований на </t>
    </r>
    <r>
      <rPr>
        <b/>
        <sz val="22"/>
        <rFont val="Times New Roman"/>
        <family val="1"/>
      </rPr>
      <t>2019 год</t>
    </r>
  </si>
  <si>
    <t>Капитальный ремонт объектов дополнительного образования</t>
  </si>
  <si>
    <t>0703</t>
  </si>
  <si>
    <t>Дополнительное образование</t>
  </si>
  <si>
    <t>2019 год</t>
  </si>
  <si>
    <r>
      <t xml:space="preserve">Объем бюджетных ассигнований на </t>
    </r>
    <r>
      <rPr>
        <b/>
        <sz val="22"/>
        <rFont val="Times New Roman"/>
        <family val="1"/>
      </rPr>
      <t>2020 год</t>
    </r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</si>
  <si>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 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</si>
  <si>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</t>
  </si>
  <si>
    <t>0410081020</t>
  </si>
  <si>
    <t>2020 год</t>
  </si>
  <si>
    <r>
      <t xml:space="preserve">Объем бюджетных ассигнований на </t>
    </r>
    <r>
      <rPr>
        <b/>
        <sz val="22"/>
        <rFont val="Times New Roman"/>
        <family val="1"/>
      </rPr>
      <t>2021 год</t>
    </r>
  </si>
  <si>
    <t xml:space="preserve">Разработка проектно-сметной документации для выполнения капитального ремонта фасада здания помещения № 2, расположенного по адресу: г. Зеленогорск, ул. Мира, д. 10 </t>
  </si>
  <si>
    <t>0113</t>
  </si>
  <si>
    <t>Капитальный ремонт объектов административного назначения</t>
  </si>
  <si>
    <t xml:space="preserve">  Капитальный ремонт многоквартирных домов и общежитий муниципальной формы собственности</t>
  </si>
  <si>
    <t>Капитальный ремонт объектов благоустройства</t>
  </si>
  <si>
    <t>0503</t>
  </si>
  <si>
    <t>1020089390</t>
  </si>
  <si>
    <t>2.2.</t>
  </si>
  <si>
    <t>Благоустройство</t>
  </si>
  <si>
    <t>Общегосударственные вопросы</t>
  </si>
  <si>
    <t>Другие общегосударственные вопросы</t>
  </si>
  <si>
    <t>0100</t>
  </si>
  <si>
    <t xml:space="preserve">  Капитальный ремонт подпорной стены в районе жилого дома по ул. Ленина, 1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</si>
  <si>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</si>
  <si>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>0410081010</t>
  </si>
  <si>
    <t>Капитальный ремонт объектов молодежной политики</t>
  </si>
  <si>
    <t>7.</t>
  </si>
  <si>
    <t>7.1.</t>
  </si>
  <si>
    <t>0707</t>
  </si>
  <si>
    <t>1020089450</t>
  </si>
  <si>
    <t>Молодежная политика</t>
  </si>
  <si>
    <t>2021 год</t>
  </si>
  <si>
    <t>1020084390</t>
  </si>
  <si>
    <t>от ____________  № ________</t>
  </si>
  <si>
    <t xml:space="preserve">Объем бюджетных ассигнований, направляемых на капитальные ремонты, на 2019 год и плановый период 2020 - 2021 годов </t>
  </si>
  <si>
    <t>Капитальный ремонт зданий (сооружений) бызы отдыха Зеленогорская МБУ ДО "ЦЭКиТ"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</si>
</sst>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186" fontId="5" fillId="0" borderId="12" xfId="0" applyNumberFormat="1" applyFont="1" applyFill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2" xfId="0" applyFont="1" applyFill="1" applyBorder="1" applyAlignment="1">
      <alignment vertical="top" wrapText="1"/>
    </xf>
    <xf numFmtId="181" fontId="6" fillId="0" borderId="12" xfId="0" applyNumberFormat="1" applyFont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48" fillId="0" borderId="1" xfId="33" applyNumberFormat="1" applyFont="1" applyProtection="1">
      <alignment vertical="top" wrapText="1"/>
      <protection/>
    </xf>
    <xf numFmtId="49" fontId="5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vertical="top"/>
    </xf>
    <xf numFmtId="4" fontId="6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6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="60" zoomScaleNormal="39" zoomScalePageLayoutView="50" workbookViewId="0" topLeftCell="A20">
      <selection activeCell="B26" sqref="B25:B26"/>
    </sheetView>
  </sheetViews>
  <sheetFormatPr defaultColWidth="9.140625" defaultRowHeight="12.75"/>
  <cols>
    <col min="1" max="1" width="9.28125" style="0" customWidth="1"/>
    <col min="2" max="2" width="104.00390625" style="0" customWidth="1"/>
    <col min="3" max="3" width="16.7109375" style="0" customWidth="1"/>
    <col min="4" max="4" width="25.140625" style="0" customWidth="1"/>
    <col min="5" max="5" width="14.421875" style="0" customWidth="1"/>
    <col min="6" max="6" width="31.7109375" style="0" customWidth="1"/>
    <col min="7" max="7" width="20.00390625" style="0" customWidth="1"/>
    <col min="8" max="8" width="28.140625" style="0" customWidth="1"/>
    <col min="9" max="9" width="27.28125" style="0" customWidth="1"/>
    <col min="10" max="10" width="26.140625" style="0" customWidth="1"/>
    <col min="11" max="11" width="24.57421875" style="0" customWidth="1"/>
    <col min="12" max="12" width="25.7109375" style="0" customWidth="1"/>
    <col min="13" max="13" width="23.57421875" style="0" customWidth="1"/>
    <col min="14" max="14" width="26.7109375" style="0" customWidth="1"/>
    <col min="15" max="15" width="23.28125" style="0" customWidth="1"/>
    <col min="16" max="16" width="22.28125" style="0" customWidth="1"/>
    <col min="17" max="17" width="26.421875" style="0" customWidth="1"/>
    <col min="18" max="18" width="0.2890625" style="0" customWidth="1"/>
  </cols>
  <sheetData>
    <row r="1" spans="1:17" ht="30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57" t="s">
        <v>43</v>
      </c>
      <c r="O1" s="57"/>
      <c r="P1" s="57"/>
      <c r="Q1" s="57"/>
    </row>
    <row r="2" spans="1:17" ht="30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57" t="s">
        <v>35</v>
      </c>
      <c r="O2" s="57"/>
      <c r="P2" s="57"/>
      <c r="Q2" s="57"/>
    </row>
    <row r="3" spans="1:17" ht="30.75">
      <c r="A3" s="28"/>
      <c r="B3" s="34"/>
      <c r="C3" s="29"/>
      <c r="D3" s="29"/>
      <c r="E3" s="29"/>
      <c r="F3" s="29"/>
      <c r="G3" s="28"/>
      <c r="H3" s="28"/>
      <c r="I3" s="28"/>
      <c r="J3" s="28"/>
      <c r="K3" s="28"/>
      <c r="L3" s="28"/>
      <c r="M3" s="28"/>
      <c r="N3" s="57" t="s">
        <v>34</v>
      </c>
      <c r="O3" s="57"/>
      <c r="P3" s="57"/>
      <c r="Q3" s="57"/>
    </row>
    <row r="4" spans="1:17" ht="30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57" t="s">
        <v>86</v>
      </c>
      <c r="O4" s="57"/>
      <c r="P4" s="57"/>
      <c r="Q4" s="57"/>
    </row>
    <row r="5" spans="1:17" ht="134.25" customHeight="1">
      <c r="A5" s="59" t="s">
        <v>87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48.75" customHeight="1">
      <c r="A6" s="62"/>
      <c r="B6" s="62"/>
      <c r="C6" s="62"/>
      <c r="D6" s="62"/>
      <c r="E6" s="62"/>
      <c r="F6" s="62"/>
      <c r="G6" s="62"/>
      <c r="H6" s="62"/>
      <c r="I6" s="62"/>
      <c r="J6" s="28"/>
      <c r="K6" s="28"/>
      <c r="L6" s="28"/>
      <c r="M6" s="28"/>
      <c r="N6" s="28"/>
      <c r="O6" s="28"/>
      <c r="P6" s="28"/>
      <c r="Q6" s="28"/>
    </row>
    <row r="7" spans="1:17" ht="45" customHeight="1">
      <c r="A7" s="1"/>
      <c r="B7" s="25" t="s">
        <v>6</v>
      </c>
      <c r="C7" s="1"/>
      <c r="D7" s="1"/>
      <c r="E7" s="1"/>
      <c r="F7" s="1"/>
      <c r="G7" s="1"/>
      <c r="H7" s="1"/>
      <c r="I7" s="1"/>
      <c r="J7" s="28"/>
      <c r="K7" s="28"/>
      <c r="L7" s="28"/>
      <c r="M7" s="28"/>
      <c r="N7" s="28"/>
      <c r="O7" s="28"/>
      <c r="P7" s="58" t="s">
        <v>10</v>
      </c>
      <c r="Q7" s="58"/>
    </row>
    <row r="8" spans="1:17" ht="65.25" customHeight="1">
      <c r="A8" s="63" t="s">
        <v>1</v>
      </c>
      <c r="B8" s="63" t="s">
        <v>23</v>
      </c>
      <c r="C8" s="48" t="s">
        <v>2</v>
      </c>
      <c r="D8" s="49"/>
      <c r="E8" s="50"/>
      <c r="F8" s="60" t="s">
        <v>52</v>
      </c>
      <c r="G8" s="48" t="s">
        <v>5</v>
      </c>
      <c r="H8" s="49"/>
      <c r="I8" s="50"/>
      <c r="J8" s="60" t="s">
        <v>57</v>
      </c>
      <c r="K8" s="48" t="s">
        <v>5</v>
      </c>
      <c r="L8" s="49"/>
      <c r="M8" s="50"/>
      <c r="N8" s="60" t="s">
        <v>62</v>
      </c>
      <c r="O8" s="48" t="s">
        <v>5</v>
      </c>
      <c r="P8" s="49"/>
      <c r="Q8" s="50"/>
    </row>
    <row r="9" spans="1:17" ht="241.5" customHeight="1">
      <c r="A9" s="64"/>
      <c r="B9" s="64"/>
      <c r="C9" s="36" t="s">
        <v>33</v>
      </c>
      <c r="D9" s="36" t="s">
        <v>3</v>
      </c>
      <c r="E9" s="36" t="s">
        <v>4</v>
      </c>
      <c r="F9" s="61"/>
      <c r="G9" s="36" t="s">
        <v>11</v>
      </c>
      <c r="H9" s="36" t="s">
        <v>12</v>
      </c>
      <c r="I9" s="36" t="s">
        <v>13</v>
      </c>
      <c r="J9" s="61"/>
      <c r="K9" s="36" t="s">
        <v>11</v>
      </c>
      <c r="L9" s="36" t="s">
        <v>12</v>
      </c>
      <c r="M9" s="36" t="s">
        <v>13</v>
      </c>
      <c r="N9" s="61"/>
      <c r="O9" s="36" t="s">
        <v>11</v>
      </c>
      <c r="P9" s="36" t="s">
        <v>12</v>
      </c>
      <c r="Q9" s="36" t="s">
        <v>13</v>
      </c>
    </row>
    <row r="10" spans="1:17" ht="54">
      <c r="A10" s="46" t="s">
        <v>14</v>
      </c>
      <c r="B10" s="4" t="s">
        <v>65</v>
      </c>
      <c r="C10" s="2"/>
      <c r="D10" s="3"/>
      <c r="E10" s="3"/>
      <c r="F10" s="5">
        <f>G10+H10+I10</f>
        <v>56.5</v>
      </c>
      <c r="G10" s="6">
        <f>G11</f>
        <v>0</v>
      </c>
      <c r="H10" s="6">
        <f>H11</f>
        <v>0</v>
      </c>
      <c r="I10" s="6">
        <f>I11</f>
        <v>56.5</v>
      </c>
      <c r="J10" s="5">
        <f>K10+L10+M10</f>
        <v>0</v>
      </c>
      <c r="K10" s="6">
        <f>K11</f>
        <v>0</v>
      </c>
      <c r="L10" s="6">
        <f>L11</f>
        <v>0</v>
      </c>
      <c r="M10" s="6">
        <f>M11</f>
        <v>0</v>
      </c>
      <c r="N10" s="5">
        <f>O10+P10+Q10</f>
        <v>0</v>
      </c>
      <c r="O10" s="6">
        <f>O11</f>
        <v>0</v>
      </c>
      <c r="P10" s="6">
        <f>P11</f>
        <v>0</v>
      </c>
      <c r="Q10" s="6">
        <f>Q11</f>
        <v>0</v>
      </c>
    </row>
    <row r="11" spans="1:17" ht="111">
      <c r="A11" s="46" t="s">
        <v>30</v>
      </c>
      <c r="B11" s="37" t="s">
        <v>63</v>
      </c>
      <c r="C11" s="7" t="s">
        <v>64</v>
      </c>
      <c r="D11" s="47" t="s">
        <v>85</v>
      </c>
      <c r="E11" s="8" t="s">
        <v>22</v>
      </c>
      <c r="F11" s="9">
        <f>I11</f>
        <v>56.5</v>
      </c>
      <c r="G11" s="10">
        <v>0</v>
      </c>
      <c r="H11" s="10">
        <v>0</v>
      </c>
      <c r="I11" s="9">
        <v>56.5</v>
      </c>
      <c r="J11" s="5"/>
      <c r="K11" s="6"/>
      <c r="L11" s="6"/>
      <c r="M11" s="6"/>
      <c r="N11" s="5"/>
      <c r="O11" s="6"/>
      <c r="P11" s="6"/>
      <c r="Q11" s="6"/>
    </row>
    <row r="12" spans="1:17" ht="58.5" customHeight="1">
      <c r="A12" s="46" t="s">
        <v>15</v>
      </c>
      <c r="B12" s="4" t="s">
        <v>24</v>
      </c>
      <c r="C12" s="2"/>
      <c r="D12" s="3"/>
      <c r="E12" s="3"/>
      <c r="F12" s="5">
        <f>G12+H12+I12</f>
        <v>2605.4</v>
      </c>
      <c r="G12" s="6">
        <f>G13</f>
        <v>0</v>
      </c>
      <c r="H12" s="6">
        <f>H13</f>
        <v>0</v>
      </c>
      <c r="I12" s="6">
        <f>I13</f>
        <v>2605.4</v>
      </c>
      <c r="J12" s="5">
        <f>K12+L12+M12</f>
        <v>2605.4</v>
      </c>
      <c r="K12" s="6">
        <f>K13</f>
        <v>0</v>
      </c>
      <c r="L12" s="6">
        <f>L13</f>
        <v>0</v>
      </c>
      <c r="M12" s="6">
        <f>M13</f>
        <v>2605.4</v>
      </c>
      <c r="N12" s="5">
        <f>O12+P12+Q12</f>
        <v>2605.4</v>
      </c>
      <c r="O12" s="6">
        <f>O13</f>
        <v>0</v>
      </c>
      <c r="P12" s="6">
        <f>P13</f>
        <v>0</v>
      </c>
      <c r="Q12" s="6">
        <f>Q13</f>
        <v>2605.4</v>
      </c>
    </row>
    <row r="13" spans="1:17" ht="55.5">
      <c r="A13" s="46" t="s">
        <v>31</v>
      </c>
      <c r="B13" s="30" t="s">
        <v>66</v>
      </c>
      <c r="C13" s="7" t="s">
        <v>25</v>
      </c>
      <c r="D13" s="8" t="s">
        <v>36</v>
      </c>
      <c r="E13" s="8" t="s">
        <v>22</v>
      </c>
      <c r="F13" s="9">
        <f>I13</f>
        <v>2605.4</v>
      </c>
      <c r="G13" s="10">
        <v>0</v>
      </c>
      <c r="H13" s="10">
        <v>0</v>
      </c>
      <c r="I13" s="9">
        <v>2605.4</v>
      </c>
      <c r="J13" s="9">
        <f>M13</f>
        <v>2605.4</v>
      </c>
      <c r="K13" s="10">
        <v>0</v>
      </c>
      <c r="L13" s="10">
        <v>0</v>
      </c>
      <c r="M13" s="9">
        <v>2605.4</v>
      </c>
      <c r="N13" s="9">
        <f>Q13</f>
        <v>2605.4</v>
      </c>
      <c r="O13" s="10">
        <v>0</v>
      </c>
      <c r="P13" s="10">
        <v>0</v>
      </c>
      <c r="Q13" s="9">
        <v>2605.4</v>
      </c>
    </row>
    <row r="14" spans="1:17" ht="27.75">
      <c r="A14" s="46" t="s">
        <v>26</v>
      </c>
      <c r="B14" s="4" t="s">
        <v>67</v>
      </c>
      <c r="C14" s="2"/>
      <c r="D14" s="3"/>
      <c r="E14" s="3"/>
      <c r="F14" s="5">
        <f>G14+H14+I14</f>
        <v>1283.2</v>
      </c>
      <c r="G14" s="6">
        <f>G15</f>
        <v>0</v>
      </c>
      <c r="H14" s="6">
        <f>H15</f>
        <v>0</v>
      </c>
      <c r="I14" s="6">
        <f>I15</f>
        <v>1283.2</v>
      </c>
      <c r="J14" s="5">
        <f>K14+L14+M14</f>
        <v>0</v>
      </c>
      <c r="K14" s="6">
        <f>K15</f>
        <v>0</v>
      </c>
      <c r="L14" s="6">
        <f>L15</f>
        <v>0</v>
      </c>
      <c r="M14" s="6">
        <f>M15</f>
        <v>0</v>
      </c>
      <c r="N14" s="5">
        <f>O14+P14+Q14</f>
        <v>0</v>
      </c>
      <c r="O14" s="6">
        <f>O15</f>
        <v>0</v>
      </c>
      <c r="P14" s="6">
        <f>P15</f>
        <v>0</v>
      </c>
      <c r="Q14" s="6">
        <f>Q15</f>
        <v>0</v>
      </c>
    </row>
    <row r="15" spans="1:17" ht="55.5">
      <c r="A15" s="46" t="s">
        <v>32</v>
      </c>
      <c r="B15" s="30" t="s">
        <v>75</v>
      </c>
      <c r="C15" s="7" t="s">
        <v>68</v>
      </c>
      <c r="D15" s="8" t="s">
        <v>69</v>
      </c>
      <c r="E15" s="8" t="s">
        <v>22</v>
      </c>
      <c r="F15" s="9">
        <f>I15</f>
        <v>1283.2</v>
      </c>
      <c r="G15" s="10">
        <v>0</v>
      </c>
      <c r="H15" s="10">
        <v>0</v>
      </c>
      <c r="I15" s="9">
        <v>1283.2</v>
      </c>
      <c r="J15" s="9">
        <f>M15</f>
        <v>0</v>
      </c>
      <c r="K15" s="10">
        <v>0</v>
      </c>
      <c r="L15" s="10">
        <v>0</v>
      </c>
      <c r="M15" s="9">
        <v>0</v>
      </c>
      <c r="N15" s="9">
        <f>Q15</f>
        <v>0</v>
      </c>
      <c r="O15" s="10">
        <v>0</v>
      </c>
      <c r="P15" s="10">
        <v>0</v>
      </c>
      <c r="Q15" s="9">
        <v>0</v>
      </c>
    </row>
    <row r="16" spans="1:17" ht="54">
      <c r="A16" s="46" t="s">
        <v>40</v>
      </c>
      <c r="B16" s="13" t="s">
        <v>21</v>
      </c>
      <c r="C16" s="2"/>
      <c r="D16" s="3"/>
      <c r="E16" s="3"/>
      <c r="F16" s="5">
        <f>G16+H16+I16</f>
        <v>1838.21</v>
      </c>
      <c r="G16" s="6">
        <f>G17</f>
        <v>0</v>
      </c>
      <c r="H16" s="6">
        <f>H17</f>
        <v>0</v>
      </c>
      <c r="I16" s="6">
        <f>I17</f>
        <v>1838.21</v>
      </c>
      <c r="J16" s="5">
        <f>K16+L16+M16</f>
        <v>0</v>
      </c>
      <c r="K16" s="6">
        <f>K17</f>
        <v>0</v>
      </c>
      <c r="L16" s="6">
        <f>L17</f>
        <v>0</v>
      </c>
      <c r="M16" s="6">
        <f>M17</f>
        <v>0</v>
      </c>
      <c r="N16" s="5">
        <f>O16+P16+Q16</f>
        <v>0</v>
      </c>
      <c r="O16" s="6">
        <f>O17</f>
        <v>0</v>
      </c>
      <c r="P16" s="6">
        <f>P17</f>
        <v>0</v>
      </c>
      <c r="Q16" s="6">
        <f>Q17</f>
        <v>0</v>
      </c>
    </row>
    <row r="17" spans="1:17" ht="129.75" customHeight="1">
      <c r="A17" s="46" t="s">
        <v>41</v>
      </c>
      <c r="B17" s="30" t="s">
        <v>58</v>
      </c>
      <c r="C17" s="7" t="s">
        <v>0</v>
      </c>
      <c r="D17" s="8" t="s">
        <v>51</v>
      </c>
      <c r="E17" s="8" t="s">
        <v>42</v>
      </c>
      <c r="F17" s="32">
        <f>I17</f>
        <v>1838.21</v>
      </c>
      <c r="G17" s="33">
        <v>0</v>
      </c>
      <c r="H17" s="33">
        <v>0</v>
      </c>
      <c r="I17" s="31">
        <v>1838.21</v>
      </c>
      <c r="J17" s="5"/>
      <c r="K17" s="33"/>
      <c r="L17" s="33"/>
      <c r="M17" s="33"/>
      <c r="N17" s="5"/>
      <c r="O17" s="33"/>
      <c r="P17" s="33"/>
      <c r="Q17" s="33"/>
    </row>
    <row r="18" spans="1:17" ht="54">
      <c r="A18" s="46" t="s">
        <v>44</v>
      </c>
      <c r="B18" s="13" t="s">
        <v>37</v>
      </c>
      <c r="C18" s="2"/>
      <c r="D18" s="3"/>
      <c r="E18" s="3"/>
      <c r="F18" s="5">
        <f>G18+H18+I18</f>
        <v>81.8</v>
      </c>
      <c r="G18" s="6">
        <f>G19</f>
        <v>0</v>
      </c>
      <c r="H18" s="6">
        <f>H19</f>
        <v>0</v>
      </c>
      <c r="I18" s="6">
        <f>I19</f>
        <v>81.8</v>
      </c>
      <c r="J18" s="11">
        <f>K18+L18+M18</f>
        <v>0</v>
      </c>
      <c r="K18" s="6">
        <f>K19</f>
        <v>0</v>
      </c>
      <c r="L18" s="6">
        <f>L19</f>
        <v>0</v>
      </c>
      <c r="M18" s="6">
        <f>M19</f>
        <v>0</v>
      </c>
      <c r="N18" s="11">
        <f>O18+P18+Q18</f>
        <v>0</v>
      </c>
      <c r="O18" s="6">
        <f>O19</f>
        <v>0</v>
      </c>
      <c r="P18" s="6">
        <f>P19</f>
        <v>0</v>
      </c>
      <c r="Q18" s="6">
        <f>Q19</f>
        <v>0</v>
      </c>
    </row>
    <row r="19" spans="1:17" ht="120.75" customHeight="1">
      <c r="A19" s="46" t="s">
        <v>45</v>
      </c>
      <c r="B19" s="30" t="s">
        <v>76</v>
      </c>
      <c r="C19" s="7" t="s">
        <v>38</v>
      </c>
      <c r="D19" s="8" t="s">
        <v>77</v>
      </c>
      <c r="E19" s="8" t="s">
        <v>42</v>
      </c>
      <c r="F19" s="9">
        <f>I19</f>
        <v>81.8</v>
      </c>
      <c r="G19" s="33">
        <v>0</v>
      </c>
      <c r="H19" s="33">
        <v>0</v>
      </c>
      <c r="I19" s="9">
        <v>81.8</v>
      </c>
      <c r="J19" s="11"/>
      <c r="K19" s="12"/>
      <c r="L19" s="12"/>
      <c r="M19" s="12"/>
      <c r="N19" s="11"/>
      <c r="O19" s="12"/>
      <c r="P19" s="12"/>
      <c r="Q19" s="12"/>
    </row>
    <row r="20" spans="1:17" ht="54">
      <c r="A20" s="46" t="s">
        <v>46</v>
      </c>
      <c r="B20" s="13" t="s">
        <v>53</v>
      </c>
      <c r="C20" s="2"/>
      <c r="D20" s="3"/>
      <c r="E20" s="3"/>
      <c r="F20" s="5">
        <f>G20+H20+I20</f>
        <v>228.27</v>
      </c>
      <c r="G20" s="6">
        <f>G21</f>
        <v>0</v>
      </c>
      <c r="H20" s="6">
        <f>H21</f>
        <v>0</v>
      </c>
      <c r="I20" s="6">
        <f>I21</f>
        <v>228.27</v>
      </c>
      <c r="J20" s="11">
        <f>K20+L20+M20</f>
        <v>0</v>
      </c>
      <c r="K20" s="12">
        <f>K21</f>
        <v>0</v>
      </c>
      <c r="L20" s="12">
        <f>L21</f>
        <v>0</v>
      </c>
      <c r="M20" s="12">
        <f>M21</f>
        <v>0</v>
      </c>
      <c r="N20" s="11">
        <f>O20+P20+Q20</f>
        <v>0</v>
      </c>
      <c r="O20" s="12">
        <f>O21</f>
        <v>0</v>
      </c>
      <c r="P20" s="12">
        <f>P21</f>
        <v>0</v>
      </c>
      <c r="Q20" s="12">
        <f>Q21</f>
        <v>0</v>
      </c>
    </row>
    <row r="21" spans="1:17" ht="126.75" customHeight="1">
      <c r="A21" s="46" t="s">
        <v>47</v>
      </c>
      <c r="B21" s="30" t="s">
        <v>59</v>
      </c>
      <c r="C21" s="7" t="s">
        <v>54</v>
      </c>
      <c r="D21" s="8" t="s">
        <v>60</v>
      </c>
      <c r="E21" s="8" t="s">
        <v>42</v>
      </c>
      <c r="F21" s="9">
        <f>I21</f>
        <v>228.27</v>
      </c>
      <c r="G21" s="33">
        <v>0</v>
      </c>
      <c r="H21" s="33">
        <v>0</v>
      </c>
      <c r="I21" s="33">
        <v>228.27</v>
      </c>
      <c r="J21" s="11"/>
      <c r="K21" s="12"/>
      <c r="L21" s="12"/>
      <c r="M21" s="12"/>
      <c r="N21" s="11"/>
      <c r="O21" s="12"/>
      <c r="P21" s="12"/>
      <c r="Q21" s="12"/>
    </row>
    <row r="22" spans="1:17" ht="54">
      <c r="A22" s="46" t="s">
        <v>79</v>
      </c>
      <c r="B22" s="13" t="s">
        <v>78</v>
      </c>
      <c r="C22" s="2"/>
      <c r="D22" s="3"/>
      <c r="E22" s="3"/>
      <c r="F22" s="5">
        <f>G22+H22+I22</f>
        <v>48.4</v>
      </c>
      <c r="G22" s="6">
        <f>G23</f>
        <v>0</v>
      </c>
      <c r="H22" s="6">
        <f>H23</f>
        <v>0</v>
      </c>
      <c r="I22" s="6">
        <f>I23</f>
        <v>48.4</v>
      </c>
      <c r="J22" s="5">
        <f>K22+L22+M22</f>
        <v>0</v>
      </c>
      <c r="K22" s="6">
        <f>K23</f>
        <v>0</v>
      </c>
      <c r="L22" s="6">
        <f>L23</f>
        <v>0</v>
      </c>
      <c r="M22" s="6">
        <f>M23</f>
        <v>0</v>
      </c>
      <c r="N22" s="11">
        <f>O22+P22+Q22</f>
        <v>0</v>
      </c>
      <c r="O22" s="12">
        <f>O23</f>
        <v>0</v>
      </c>
      <c r="P22" s="12">
        <f>P23</f>
        <v>0</v>
      </c>
      <c r="Q22" s="12">
        <f>Q23</f>
        <v>0</v>
      </c>
    </row>
    <row r="23" spans="1:17" ht="166.5">
      <c r="A23" s="46" t="s">
        <v>80</v>
      </c>
      <c r="B23" s="30" t="s">
        <v>88</v>
      </c>
      <c r="C23" s="7" t="s">
        <v>81</v>
      </c>
      <c r="D23" s="8" t="s">
        <v>82</v>
      </c>
      <c r="E23" s="8" t="s">
        <v>42</v>
      </c>
      <c r="F23" s="9">
        <f>I23</f>
        <v>48.4</v>
      </c>
      <c r="G23" s="33">
        <v>0</v>
      </c>
      <c r="H23" s="33">
        <v>0</v>
      </c>
      <c r="I23" s="33">
        <v>48.4</v>
      </c>
      <c r="J23" s="11"/>
      <c r="K23" s="12"/>
      <c r="L23" s="12"/>
      <c r="M23" s="12"/>
      <c r="N23" s="11"/>
      <c r="O23" s="12"/>
      <c r="P23" s="12"/>
      <c r="Q23" s="12"/>
    </row>
    <row r="24" spans="1:17" ht="27">
      <c r="A24" s="26"/>
      <c r="B24" s="14" t="s">
        <v>8</v>
      </c>
      <c r="C24" s="15"/>
      <c r="D24" s="15"/>
      <c r="E24" s="15"/>
      <c r="F24" s="5">
        <f>G24+H24+I24</f>
        <v>6141.780000000001</v>
      </c>
      <c r="G24" s="12">
        <f>G10+G12+G14+G16+G18+G20+G22</f>
        <v>0</v>
      </c>
      <c r="H24" s="12">
        <f>H10+H12+H14+H16+H18+H20+H22</f>
        <v>0</v>
      </c>
      <c r="I24" s="6">
        <f>I10+I12+I14+I16+I18+I20+I22</f>
        <v>6141.780000000001</v>
      </c>
      <c r="J24" s="5">
        <f>K24+L24+M24</f>
        <v>2605.4</v>
      </c>
      <c r="K24" s="12">
        <f>K10+K12+K16+K18+K20+K22</f>
        <v>0</v>
      </c>
      <c r="L24" s="12">
        <f>L10+L12+L16+L18+L20+L22</f>
        <v>0</v>
      </c>
      <c r="M24" s="6">
        <f>M10+M12+M16+M18+M20+M22</f>
        <v>2605.4</v>
      </c>
      <c r="N24" s="5">
        <f>O24+P24+Q24</f>
        <v>2605.4</v>
      </c>
      <c r="O24" s="12">
        <f>O10+O12+O16+O18+O20+O22</f>
        <v>0</v>
      </c>
      <c r="P24" s="12">
        <f>P10+P12+P16+P18+P20+P22</f>
        <v>0</v>
      </c>
      <c r="Q24" s="6">
        <f>Q10+Q12+Q16+Q18+Q20+Q22</f>
        <v>2605.4</v>
      </c>
    </row>
    <row r="25" spans="1:17" ht="27">
      <c r="A25" s="27"/>
      <c r="B25" s="16"/>
      <c r="C25" s="17"/>
      <c r="D25" s="17"/>
      <c r="E25" s="17"/>
      <c r="F25" s="44"/>
      <c r="G25" s="19"/>
      <c r="H25" s="19"/>
      <c r="I25" s="20"/>
      <c r="J25" s="44"/>
      <c r="K25" s="19"/>
      <c r="L25" s="19"/>
      <c r="M25" s="19"/>
      <c r="N25" s="44"/>
      <c r="O25" s="19"/>
      <c r="P25" s="19"/>
      <c r="Q25" s="19"/>
    </row>
    <row r="26" spans="1:17" ht="27">
      <c r="A26" s="27"/>
      <c r="B26" s="16"/>
      <c r="C26" s="17"/>
      <c r="D26" s="17"/>
      <c r="E26" s="17"/>
      <c r="F26" s="44"/>
      <c r="G26" s="19"/>
      <c r="H26" s="19"/>
      <c r="I26" s="20"/>
      <c r="J26" s="44"/>
      <c r="K26" s="19"/>
      <c r="L26" s="19"/>
      <c r="M26" s="19"/>
      <c r="N26" s="44"/>
      <c r="O26" s="19"/>
      <c r="P26" s="19"/>
      <c r="Q26" s="19"/>
    </row>
    <row r="27" spans="1:17" ht="27">
      <c r="A27" s="27"/>
      <c r="B27" s="16"/>
      <c r="C27" s="17"/>
      <c r="D27" s="17"/>
      <c r="E27" s="17"/>
      <c r="F27" s="18"/>
      <c r="G27" s="19"/>
      <c r="H27" s="19"/>
      <c r="I27" s="19"/>
      <c r="J27" s="18"/>
      <c r="K27" s="19"/>
      <c r="L27" s="19"/>
      <c r="M27" s="19"/>
      <c r="N27" s="18"/>
      <c r="O27" s="19"/>
      <c r="P27" s="19"/>
      <c r="Q27" s="20"/>
    </row>
    <row r="28" spans="1:17" ht="27">
      <c r="A28" s="22"/>
      <c r="B28" s="21" t="s">
        <v>16</v>
      </c>
      <c r="C28" s="22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2"/>
    </row>
    <row r="29" spans="1:17" ht="87.75" customHeight="1">
      <c r="A29" s="3" t="s">
        <v>1</v>
      </c>
      <c r="B29" s="35" t="s">
        <v>7</v>
      </c>
      <c r="C29" s="66" t="s">
        <v>17</v>
      </c>
      <c r="D29" s="66"/>
      <c r="E29" s="66"/>
      <c r="F29" s="24" t="s">
        <v>56</v>
      </c>
      <c r="G29" s="24" t="s">
        <v>61</v>
      </c>
      <c r="H29" s="24" t="s">
        <v>84</v>
      </c>
      <c r="I29" s="23"/>
      <c r="J29" s="23"/>
      <c r="K29" s="23"/>
      <c r="L29" s="23"/>
      <c r="M29" s="23"/>
      <c r="N29" s="23"/>
      <c r="O29" s="23"/>
      <c r="P29" s="23"/>
      <c r="Q29" s="22"/>
    </row>
    <row r="30" spans="1:17" ht="45" customHeight="1">
      <c r="A30" s="45" t="s">
        <v>14</v>
      </c>
      <c r="B30" s="38" t="s">
        <v>72</v>
      </c>
      <c r="C30" s="51" t="s">
        <v>74</v>
      </c>
      <c r="D30" s="52"/>
      <c r="E30" s="53"/>
      <c r="F30" s="5">
        <f>F31</f>
        <v>56.5</v>
      </c>
      <c r="G30" s="5">
        <f>G31</f>
        <v>0</v>
      </c>
      <c r="H30" s="5">
        <f>H31</f>
        <v>0</v>
      </c>
      <c r="I30" s="23"/>
      <c r="J30" s="23"/>
      <c r="K30" s="23"/>
      <c r="L30" s="23"/>
      <c r="M30" s="23"/>
      <c r="N30" s="23"/>
      <c r="O30" s="23"/>
      <c r="P30" s="23"/>
      <c r="Q30" s="22"/>
    </row>
    <row r="31" spans="1:17" ht="38.25" customHeight="1">
      <c r="A31" s="45" t="s">
        <v>30</v>
      </c>
      <c r="B31" s="39" t="s">
        <v>73</v>
      </c>
      <c r="C31" s="54" t="s">
        <v>64</v>
      </c>
      <c r="D31" s="55"/>
      <c r="E31" s="56"/>
      <c r="F31" s="43">
        <f>F10</f>
        <v>56.5</v>
      </c>
      <c r="G31" s="43">
        <f>J7</f>
        <v>0</v>
      </c>
      <c r="H31" s="43">
        <f>N7</f>
        <v>0</v>
      </c>
      <c r="I31" s="23"/>
      <c r="J31" s="23"/>
      <c r="K31" s="23"/>
      <c r="L31" s="23"/>
      <c r="M31" s="23"/>
      <c r="N31" s="23"/>
      <c r="O31" s="23"/>
      <c r="P31" s="23"/>
      <c r="Q31" s="22"/>
    </row>
    <row r="32" spans="1:17" ht="39" customHeight="1">
      <c r="A32" s="45" t="s">
        <v>15</v>
      </c>
      <c r="B32" s="40" t="s">
        <v>27</v>
      </c>
      <c r="C32" s="51" t="s">
        <v>29</v>
      </c>
      <c r="D32" s="52"/>
      <c r="E32" s="53"/>
      <c r="F32" s="5">
        <f>F33+F34</f>
        <v>3888.6000000000004</v>
      </c>
      <c r="G32" s="5">
        <f>G33+G34</f>
        <v>2605.4</v>
      </c>
      <c r="H32" s="5">
        <f>H33+H34</f>
        <v>2605.4</v>
      </c>
      <c r="I32" s="23"/>
      <c r="J32" s="23"/>
      <c r="K32" s="23"/>
      <c r="L32" s="23"/>
      <c r="M32" s="23"/>
      <c r="N32" s="23"/>
      <c r="O32" s="23"/>
      <c r="P32" s="23"/>
      <c r="Q32" s="22"/>
    </row>
    <row r="33" spans="1:17" ht="36.75" customHeight="1">
      <c r="A33" s="45" t="s">
        <v>31</v>
      </c>
      <c r="B33" s="39" t="s">
        <v>28</v>
      </c>
      <c r="C33" s="54" t="s">
        <v>25</v>
      </c>
      <c r="D33" s="55"/>
      <c r="E33" s="56"/>
      <c r="F33" s="43">
        <f>F12</f>
        <v>2605.4</v>
      </c>
      <c r="G33" s="43">
        <f>J12</f>
        <v>2605.4</v>
      </c>
      <c r="H33" s="43">
        <f>N12</f>
        <v>2605.4</v>
      </c>
      <c r="I33" s="23"/>
      <c r="J33" s="23"/>
      <c r="K33" s="23"/>
      <c r="L33" s="23"/>
      <c r="M33" s="23"/>
      <c r="N33" s="23"/>
      <c r="O33" s="23"/>
      <c r="P33" s="23"/>
      <c r="Q33" s="22"/>
    </row>
    <row r="34" spans="1:17" ht="36.75" customHeight="1">
      <c r="A34" s="45" t="s">
        <v>70</v>
      </c>
      <c r="B34" s="39" t="s">
        <v>71</v>
      </c>
      <c r="C34" s="54" t="s">
        <v>68</v>
      </c>
      <c r="D34" s="55"/>
      <c r="E34" s="56"/>
      <c r="F34" s="43">
        <f>F14</f>
        <v>1283.2</v>
      </c>
      <c r="G34" s="43">
        <f>J14</f>
        <v>0</v>
      </c>
      <c r="H34" s="43">
        <f>M14</f>
        <v>0</v>
      </c>
      <c r="I34" s="23"/>
      <c r="J34" s="23"/>
      <c r="K34" s="23"/>
      <c r="L34" s="23"/>
      <c r="M34" s="23"/>
      <c r="N34" s="23"/>
      <c r="O34" s="23"/>
      <c r="P34" s="23"/>
      <c r="Q34" s="22"/>
    </row>
    <row r="35" spans="1:17" ht="39" customHeight="1">
      <c r="A35" s="45" t="s">
        <v>26</v>
      </c>
      <c r="B35" s="40" t="s">
        <v>18</v>
      </c>
      <c r="C35" s="51" t="s">
        <v>19</v>
      </c>
      <c r="D35" s="52"/>
      <c r="E35" s="53"/>
      <c r="F35" s="5">
        <f>F36+F37+F38+F39</f>
        <v>2196.6800000000003</v>
      </c>
      <c r="G35" s="5">
        <f>G36+G37</f>
        <v>0</v>
      </c>
      <c r="H35" s="5">
        <f>H36+H37</f>
        <v>0</v>
      </c>
      <c r="I35" s="23"/>
      <c r="J35" s="23"/>
      <c r="K35" s="23"/>
      <c r="L35" s="23"/>
      <c r="M35" s="23"/>
      <c r="N35" s="23"/>
      <c r="O35" s="23"/>
      <c r="P35" s="23"/>
      <c r="Q35" s="22"/>
    </row>
    <row r="36" spans="1:17" ht="36.75" customHeight="1">
      <c r="A36" s="45" t="s">
        <v>32</v>
      </c>
      <c r="B36" s="41" t="s">
        <v>20</v>
      </c>
      <c r="C36" s="54" t="s">
        <v>0</v>
      </c>
      <c r="D36" s="55"/>
      <c r="E36" s="56"/>
      <c r="F36" s="9">
        <f>F16</f>
        <v>1838.21</v>
      </c>
      <c r="G36" s="9">
        <f>J16</f>
        <v>0</v>
      </c>
      <c r="H36" s="9">
        <f>N16</f>
        <v>0</v>
      </c>
      <c r="I36" s="23"/>
      <c r="J36" s="23"/>
      <c r="K36" s="23"/>
      <c r="L36" s="23"/>
      <c r="M36" s="23"/>
      <c r="N36" s="23"/>
      <c r="O36" s="23"/>
      <c r="P36" s="23"/>
      <c r="Q36" s="22"/>
    </row>
    <row r="37" spans="1:17" ht="29.25" customHeight="1">
      <c r="A37" s="45" t="s">
        <v>48</v>
      </c>
      <c r="B37" s="41" t="s">
        <v>39</v>
      </c>
      <c r="C37" s="54" t="s">
        <v>38</v>
      </c>
      <c r="D37" s="55"/>
      <c r="E37" s="56"/>
      <c r="F37" s="9">
        <f>F18</f>
        <v>81.8</v>
      </c>
      <c r="G37" s="9">
        <f>J18</f>
        <v>0</v>
      </c>
      <c r="H37" s="9">
        <f>M18</f>
        <v>0</v>
      </c>
      <c r="I37" s="23"/>
      <c r="J37" s="23"/>
      <c r="K37" s="23"/>
      <c r="L37" s="23"/>
      <c r="M37" s="23"/>
      <c r="N37" s="23"/>
      <c r="O37" s="23"/>
      <c r="P37" s="23"/>
      <c r="Q37" s="22"/>
    </row>
    <row r="38" spans="1:17" ht="29.25" customHeight="1">
      <c r="A38" s="45" t="s">
        <v>49</v>
      </c>
      <c r="B38" s="41" t="s">
        <v>55</v>
      </c>
      <c r="C38" s="54" t="s">
        <v>54</v>
      </c>
      <c r="D38" s="55"/>
      <c r="E38" s="56"/>
      <c r="F38" s="9">
        <f>F20</f>
        <v>228.27</v>
      </c>
      <c r="G38" s="9">
        <v>0</v>
      </c>
      <c r="H38" s="9">
        <v>0</v>
      </c>
      <c r="I38" s="23"/>
      <c r="J38" s="23"/>
      <c r="K38" s="23"/>
      <c r="L38" s="23"/>
      <c r="M38" s="23"/>
      <c r="N38" s="23"/>
      <c r="O38" s="23"/>
      <c r="P38" s="23"/>
      <c r="Q38" s="22"/>
    </row>
    <row r="39" spans="1:17" ht="29.25" customHeight="1">
      <c r="A39" s="45" t="s">
        <v>50</v>
      </c>
      <c r="B39" s="41" t="s">
        <v>83</v>
      </c>
      <c r="C39" s="54" t="s">
        <v>81</v>
      </c>
      <c r="D39" s="55"/>
      <c r="E39" s="56"/>
      <c r="F39" s="9">
        <f>F22</f>
        <v>48.4</v>
      </c>
      <c r="G39" s="9">
        <f>J19</f>
        <v>0</v>
      </c>
      <c r="H39" s="9">
        <f>M19</f>
        <v>0</v>
      </c>
      <c r="I39" s="23"/>
      <c r="J39" s="23"/>
      <c r="K39" s="23"/>
      <c r="L39" s="23"/>
      <c r="M39" s="23"/>
      <c r="N39" s="23"/>
      <c r="O39" s="23"/>
      <c r="P39" s="23"/>
      <c r="Q39" s="22"/>
    </row>
    <row r="40" spans="1:17" ht="31.5" customHeight="1">
      <c r="A40" s="45"/>
      <c r="B40" s="42" t="s">
        <v>9</v>
      </c>
      <c r="C40" s="65"/>
      <c r="D40" s="65"/>
      <c r="E40" s="65"/>
      <c r="F40" s="5">
        <f>F30+F32+F35</f>
        <v>6141.780000000001</v>
      </c>
      <c r="G40" s="5">
        <f>G30+G32+G35</f>
        <v>2605.4</v>
      </c>
      <c r="H40" s="5">
        <f>H30+H32+H35</f>
        <v>2605.4</v>
      </c>
      <c r="I40" s="23"/>
      <c r="J40" s="23"/>
      <c r="K40" s="23"/>
      <c r="L40" s="23"/>
      <c r="M40" s="23"/>
      <c r="N40" s="23"/>
      <c r="O40" s="23"/>
      <c r="P40" s="23"/>
      <c r="Q40" s="22"/>
    </row>
    <row r="41" spans="2:17" ht="27">
      <c r="B41" s="22"/>
      <c r="C41" s="22"/>
      <c r="D41" s="22"/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2"/>
    </row>
  </sheetData>
  <sheetProtection/>
  <mergeCells count="28">
    <mergeCell ref="C39:E39"/>
    <mergeCell ref="C34:E34"/>
    <mergeCell ref="N8:N9"/>
    <mergeCell ref="B8:B9"/>
    <mergeCell ref="C38:E38"/>
    <mergeCell ref="C40:E40"/>
    <mergeCell ref="C29:E29"/>
    <mergeCell ref="C37:E37"/>
    <mergeCell ref="C30:E30"/>
    <mergeCell ref="C35:E35"/>
    <mergeCell ref="C33:E33"/>
    <mergeCell ref="C36:E36"/>
    <mergeCell ref="J8:J9"/>
    <mergeCell ref="C8:E8"/>
    <mergeCell ref="A6:I6"/>
    <mergeCell ref="A8:A9"/>
    <mergeCell ref="F8:F9"/>
    <mergeCell ref="G8:I8"/>
    <mergeCell ref="K8:M8"/>
    <mergeCell ref="C32:E32"/>
    <mergeCell ref="C31:E31"/>
    <mergeCell ref="N1:Q1"/>
    <mergeCell ref="N2:Q2"/>
    <mergeCell ref="N3:Q3"/>
    <mergeCell ref="N4:Q4"/>
    <mergeCell ref="P7:Q7"/>
    <mergeCell ref="A5:Q5"/>
    <mergeCell ref="O8:Q8"/>
  </mergeCells>
  <printOptions horizontalCentered="1"/>
  <pageMargins left="0.3937007874015748" right="0.3937007874015748" top="0.5905511811023623" bottom="0.3937007874015748" header="0.5118110236220472" footer="0.5118110236220472"/>
  <pageSetup firstPageNumber="123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Гаврилова Светлана Владимировна</cp:lastModifiedBy>
  <cp:lastPrinted>2018-11-14T07:04:17Z</cp:lastPrinted>
  <dcterms:created xsi:type="dcterms:W3CDTF">1996-10-08T23:32:33Z</dcterms:created>
  <dcterms:modified xsi:type="dcterms:W3CDTF">2018-11-14T10:31:04Z</dcterms:modified>
  <cp:category/>
  <cp:version/>
  <cp:contentType/>
  <cp:contentStatus/>
</cp:coreProperties>
</file>