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Area" localSheetId="0">'Лист1'!$A$1:$Q$34</definedName>
  </definedNames>
  <calcPr fullCalcOnLoad="1"/>
</workbook>
</file>

<file path=xl/sharedStrings.xml><?xml version="1.0" encoding="utf-8"?>
<sst xmlns="http://schemas.openxmlformats.org/spreadsheetml/2006/main" count="90" uniqueCount="64">
  <si>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</si>
  <si>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</si>
  <si>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</si>
  <si>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</si>
  <si>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</si>
  <si>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</si>
  <si>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</si>
  <si>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</si>
  <si>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</si>
  <si>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</si>
  <si>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</si>
  <si>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</si>
  <si>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</si>
  <si>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</si>
  <si>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Раздел, подраз-дел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</si>
  <si>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</si>
  <si>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</si>
  <si>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</si>
  <si>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</si>
  <si>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</si>
  <si>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</si>
  <si>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414</t>
  </si>
  <si>
    <t>Наименование объектов капитального строительства</t>
  </si>
  <si>
    <t>1.1.</t>
  </si>
  <si>
    <t>2018 год</t>
  </si>
  <si>
    <t>1010089010</t>
  </si>
  <si>
    <t>Приложение № 9</t>
  </si>
  <si>
    <t>ЗАТО г. Зеленогорска</t>
  </si>
  <si>
    <t>к решению Совета депутатов</t>
  </si>
  <si>
    <t>Объекты благоустройства</t>
  </si>
  <si>
    <t>0503</t>
  </si>
  <si>
    <t>2.</t>
  </si>
  <si>
    <t>2.1.</t>
  </si>
  <si>
    <t>Жилищно-коммунальное хозяйство</t>
  </si>
  <si>
    <t>Благоустройство</t>
  </si>
  <si>
    <t>0500</t>
  </si>
  <si>
    <r>
      <t xml:space="preserve">Объем инвестиций на </t>
    </r>
    <r>
      <rPr>
        <b/>
        <sz val="20"/>
        <rFont val="Times New Roman"/>
        <family val="1"/>
      </rPr>
      <t>2018 год</t>
    </r>
  </si>
  <si>
    <r>
      <t xml:space="preserve">Объем инвестиций на </t>
    </r>
    <r>
      <rPr>
        <b/>
        <sz val="20"/>
        <rFont val="Times New Roman"/>
        <family val="1"/>
      </rPr>
      <t>2019 год</t>
    </r>
  </si>
  <si>
    <r>
      <rPr>
        <sz val="20"/>
        <color indexed="8"/>
        <rFont val="Times New Roman"/>
        <family val="1"/>
      </rPr>
      <t xml:space="preserve">Строительство универсального спортивного зала с искусственным льдом и трибунами для зрителей </t>
    </r>
  </si>
  <si>
    <t>Объекты физической культуры и спорта</t>
  </si>
  <si>
    <t>от 18.12.2017  № 46-259р</t>
  </si>
  <si>
    <t xml:space="preserve">Бюджетные инвестиции   в форме капитальных вложений в объекты муниципальной собственности на 2018 год и плановый период 2019-2020 годов    </t>
  </si>
  <si>
    <r>
      <t xml:space="preserve">Объем инвестиций на </t>
    </r>
    <r>
      <rPr>
        <b/>
        <sz val="20"/>
        <rFont val="Times New Roman"/>
        <family val="1"/>
      </rPr>
      <t>2020 год</t>
    </r>
  </si>
  <si>
    <t>Выполнение работ по разработке проектно-сметной документации на строительство линии наружного освещения и пешеходного тротуара (в районе МБУ ДО "ЦЭКиТ")</t>
  </si>
  <si>
    <t>1120085630</t>
  </si>
  <si>
    <t>2019 год</t>
  </si>
  <si>
    <t>2020 год</t>
  </si>
  <si>
    <t>Разработка проектно-сметной документации на реконструкцию нежилого помещения № 1, расположенного по адресу: г. Зеленогорск Красноярского края, ул. Мира, 19А/1</t>
  </si>
  <si>
    <t>2.2.</t>
  </si>
  <si>
    <t>3.</t>
  </si>
  <si>
    <t>3.1.</t>
  </si>
  <si>
    <t>0113</t>
  </si>
  <si>
    <t>1010089020</t>
  </si>
  <si>
    <t>Общегосударственные вопросы</t>
  </si>
  <si>
    <t>0100</t>
  </si>
  <si>
    <t>Другие общегосударственные вопросы</t>
  </si>
  <si>
    <t>Объекты административного назначения</t>
  </si>
  <si>
    <t xml:space="preserve">Разработка проектно-сметной документации для строительства линии наружного освещения в районе перекрестка улиц Вторая Промышленная и Майское шоссе г. Зеленогорска Красноярского края </t>
  </si>
  <si>
    <t>1010089040</t>
  </si>
  <si>
    <t>2.3.</t>
  </si>
  <si>
    <t xml:space="preserve">Выполнение проектно-сметной документации на строительство линии наружного освещения и устройство пешеходного тротуара на участке автодороги по улице Восточная </t>
  </si>
  <si>
    <t>1120085690</t>
  </si>
  <si>
    <t>Приложение № 8</t>
  </si>
  <si>
    <t>от 25.10.2018  № 3-6р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</si>
</sst>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?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20"/>
      <color indexed="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91" fontId="5" fillId="0" borderId="11" xfId="0" applyNumberFormat="1" applyFont="1" applyBorder="1" applyAlignment="1" applyProtection="1">
      <alignment horizontal="left" vertical="top" wrapText="1"/>
      <protection/>
    </xf>
    <xf numFmtId="0" fontId="47" fillId="33" borderId="14" xfId="54" applyFont="1" applyFill="1" applyBorder="1" applyAlignment="1">
      <alignment vertical="top" wrapText="1"/>
      <protection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181" fontId="4" fillId="0" borderId="11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/>
    </xf>
    <xf numFmtId="181" fontId="5" fillId="0" borderId="11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center" wrapText="1"/>
    </xf>
    <xf numFmtId="191" fontId="5" fillId="0" borderId="12" xfId="0" applyNumberFormat="1" applyFont="1" applyBorder="1" applyAlignment="1" applyProtection="1">
      <alignment horizontal="left" vertical="top" wrapText="1"/>
      <protection/>
    </xf>
    <xf numFmtId="0" fontId="10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183" fontId="4" fillId="0" borderId="1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BreakPreview" zoomScale="75" zoomScaleNormal="75" zoomScaleSheetLayoutView="75" workbookViewId="0" topLeftCell="A1">
      <selection activeCell="I9" sqref="I9"/>
    </sheetView>
  </sheetViews>
  <sheetFormatPr defaultColWidth="9.140625" defaultRowHeight="12.75"/>
  <cols>
    <col min="1" max="1" width="6.57421875" style="0" customWidth="1"/>
    <col min="2" max="2" width="56.140625" style="0" customWidth="1"/>
    <col min="3" max="3" width="13.140625" style="0" customWidth="1"/>
    <col min="4" max="4" width="19.8515625" style="0" customWidth="1"/>
    <col min="5" max="5" width="14.00390625" style="0" customWidth="1"/>
    <col min="6" max="6" width="24.57421875" style="0" customWidth="1"/>
    <col min="7" max="7" width="19.28125" style="0" customWidth="1"/>
    <col min="8" max="8" width="17.7109375" style="0" customWidth="1"/>
    <col min="9" max="9" width="22.7109375" style="0" customWidth="1"/>
    <col min="10" max="10" width="19.421875" style="0" customWidth="1"/>
    <col min="11" max="11" width="14.57421875" style="0" customWidth="1"/>
    <col min="12" max="12" width="11.00390625" style="0" customWidth="1"/>
    <col min="13" max="13" width="17.7109375" style="0" customWidth="1"/>
    <col min="14" max="14" width="18.00390625" style="0" customWidth="1"/>
    <col min="15" max="15" width="15.28125" style="0" customWidth="1"/>
    <col min="16" max="16" width="21.7109375" style="0" customWidth="1"/>
    <col min="17" max="17" width="19.57421875" style="0" customWidth="1"/>
    <col min="18" max="18" width="6.8515625" style="0" customWidth="1"/>
  </cols>
  <sheetData>
    <row r="1" spans="1:17" ht="23.25">
      <c r="A1" s="42" t="s">
        <v>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23.25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24" customHeight="1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24" customHeight="1">
      <c r="A4" s="42" t="s">
        <v>63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24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24"/>
      <c r="Q5" s="24"/>
    </row>
    <row r="6" spans="1:17" s="1" customFormat="1" ht="21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42" t="s">
        <v>26</v>
      </c>
      <c r="O6" s="42"/>
      <c r="P6" s="42"/>
      <c r="Q6" s="42"/>
    </row>
    <row r="7" spans="1:17" s="1" customFormat="1" ht="23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42" t="s">
        <v>28</v>
      </c>
      <c r="O7" s="42"/>
      <c r="P7" s="42"/>
      <c r="Q7" s="42"/>
    </row>
    <row r="8" spans="1:17" s="1" customFormat="1" ht="23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42" t="s">
        <v>27</v>
      </c>
      <c r="O8" s="42"/>
      <c r="P8" s="42"/>
      <c r="Q8" s="42"/>
    </row>
    <row r="9" spans="1:17" s="1" customFormat="1" ht="23.25">
      <c r="A9" s="23"/>
      <c r="B9" s="46"/>
      <c r="C9" s="46"/>
      <c r="D9" s="46"/>
      <c r="E9" s="46"/>
      <c r="F9" s="46"/>
      <c r="G9" s="23"/>
      <c r="H9" s="23"/>
      <c r="I9" s="23"/>
      <c r="J9" s="23"/>
      <c r="K9" s="23"/>
      <c r="L9" s="23"/>
      <c r="M9" s="23"/>
      <c r="N9" s="42" t="s">
        <v>40</v>
      </c>
      <c r="O9" s="42"/>
      <c r="P9" s="42"/>
      <c r="Q9" s="42"/>
    </row>
    <row r="10" spans="1:4" ht="21.75" customHeight="1">
      <c r="A10" s="39"/>
      <c r="B10" s="39"/>
      <c r="C10" s="39"/>
      <c r="D10" s="39"/>
    </row>
    <row r="11" ht="21.75" customHeight="1"/>
    <row r="12" spans="1:17" ht="27" customHeight="1">
      <c r="A12" s="49" t="s">
        <v>41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40.5" customHeight="1">
      <c r="A13" s="2"/>
      <c r="B13" s="3" t="s">
        <v>5</v>
      </c>
      <c r="C13" s="2"/>
      <c r="D13" s="2"/>
      <c r="E13" s="2"/>
      <c r="F13" s="2"/>
      <c r="G13" s="2"/>
      <c r="H13" s="4"/>
      <c r="I13" s="4"/>
      <c r="J13" s="4"/>
      <c r="K13" s="4"/>
      <c r="L13" s="4"/>
      <c r="M13" s="4"/>
      <c r="N13" s="4"/>
      <c r="O13" s="4"/>
      <c r="P13" s="45" t="s">
        <v>10</v>
      </c>
      <c r="Q13" s="45"/>
    </row>
    <row r="14" spans="1:17" ht="66" customHeight="1">
      <c r="A14" s="47" t="s">
        <v>0</v>
      </c>
      <c r="B14" s="47" t="s">
        <v>22</v>
      </c>
      <c r="C14" s="50" t="s">
        <v>1</v>
      </c>
      <c r="D14" s="51"/>
      <c r="E14" s="52"/>
      <c r="F14" s="40" t="s">
        <v>36</v>
      </c>
      <c r="G14" s="50" t="s">
        <v>4</v>
      </c>
      <c r="H14" s="51"/>
      <c r="I14" s="52"/>
      <c r="J14" s="40" t="s">
        <v>37</v>
      </c>
      <c r="K14" s="50" t="s">
        <v>4</v>
      </c>
      <c r="L14" s="51"/>
      <c r="M14" s="52"/>
      <c r="N14" s="40" t="s">
        <v>42</v>
      </c>
      <c r="O14" s="43" t="s">
        <v>4</v>
      </c>
      <c r="P14" s="43"/>
      <c r="Q14" s="43"/>
    </row>
    <row r="15" spans="1:17" ht="314.25">
      <c r="A15" s="48"/>
      <c r="B15" s="48"/>
      <c r="C15" s="5" t="s">
        <v>14</v>
      </c>
      <c r="D15" s="5" t="s">
        <v>2</v>
      </c>
      <c r="E15" s="5" t="s">
        <v>3</v>
      </c>
      <c r="F15" s="41"/>
      <c r="G15" s="6" t="s">
        <v>11</v>
      </c>
      <c r="H15" s="6" t="s">
        <v>12</v>
      </c>
      <c r="I15" s="6" t="s">
        <v>13</v>
      </c>
      <c r="J15" s="41"/>
      <c r="K15" s="6" t="s">
        <v>11</v>
      </c>
      <c r="L15" s="6" t="s">
        <v>12</v>
      </c>
      <c r="M15" s="6" t="s">
        <v>13</v>
      </c>
      <c r="N15" s="41"/>
      <c r="O15" s="6" t="s">
        <v>11</v>
      </c>
      <c r="P15" s="6" t="s">
        <v>12</v>
      </c>
      <c r="Q15" s="6" t="s">
        <v>13</v>
      </c>
    </row>
    <row r="16" spans="1:17" ht="82.5" customHeight="1">
      <c r="A16" s="12" t="s">
        <v>7</v>
      </c>
      <c r="B16" s="37" t="s">
        <v>56</v>
      </c>
      <c r="C16" s="9"/>
      <c r="D16" s="9"/>
      <c r="E16" s="9"/>
      <c r="F16" s="11">
        <f aca="true" t="shared" si="0" ref="F16:F23">G16+H16+I16</f>
        <v>750</v>
      </c>
      <c r="G16" s="11">
        <f>G17</f>
        <v>0</v>
      </c>
      <c r="H16" s="11">
        <f>H17</f>
        <v>0</v>
      </c>
      <c r="I16" s="11">
        <f>I17</f>
        <v>750</v>
      </c>
      <c r="J16" s="11">
        <f aca="true" t="shared" si="1" ref="J16:J24">K16+L16+M16</f>
        <v>0</v>
      </c>
      <c r="K16" s="11">
        <f aca="true" t="shared" si="2" ref="K16:Q16">K19</f>
        <v>0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</row>
    <row r="17" spans="1:17" ht="159.75" customHeight="1">
      <c r="A17" s="12" t="s">
        <v>23</v>
      </c>
      <c r="B17" s="28" t="s">
        <v>47</v>
      </c>
      <c r="C17" s="13" t="s">
        <v>51</v>
      </c>
      <c r="D17" s="14" t="s">
        <v>52</v>
      </c>
      <c r="E17" s="14" t="s">
        <v>21</v>
      </c>
      <c r="F17" s="16">
        <f>G17+H17+I17</f>
        <v>750</v>
      </c>
      <c r="G17" s="16">
        <v>0</v>
      </c>
      <c r="H17" s="16">
        <v>0</v>
      </c>
      <c r="I17" s="16">
        <v>750</v>
      </c>
      <c r="J17" s="16">
        <f>K17+L17+M17</f>
        <v>0</v>
      </c>
      <c r="K17" s="16">
        <v>0</v>
      </c>
      <c r="L17" s="16">
        <v>0</v>
      </c>
      <c r="M17" s="16">
        <v>0</v>
      </c>
      <c r="N17" s="16">
        <f>O17+P17+Q17</f>
        <v>0</v>
      </c>
      <c r="O17" s="16">
        <v>0</v>
      </c>
      <c r="P17" s="16">
        <v>0</v>
      </c>
      <c r="Q17" s="16">
        <v>0</v>
      </c>
    </row>
    <row r="18" spans="1:17" ht="38.25" customHeight="1">
      <c r="A18" s="12" t="s">
        <v>31</v>
      </c>
      <c r="B18" s="8" t="s">
        <v>29</v>
      </c>
      <c r="C18" s="9"/>
      <c r="D18" s="9"/>
      <c r="E18" s="9"/>
      <c r="F18" s="11">
        <f>G18+H18+I18</f>
        <v>680</v>
      </c>
      <c r="G18" s="11">
        <f>G19+G20</f>
        <v>0</v>
      </c>
      <c r="H18" s="11">
        <f>H19+H20</f>
        <v>0</v>
      </c>
      <c r="I18" s="11">
        <f>I19+I20+I21</f>
        <v>680</v>
      </c>
      <c r="J18" s="11">
        <f>K18+L18+M18</f>
        <v>0</v>
      </c>
      <c r="K18" s="11">
        <f>K19+K20</f>
        <v>0</v>
      </c>
      <c r="L18" s="11">
        <f>L19+L20</f>
        <v>0</v>
      </c>
      <c r="M18" s="11">
        <f>M19+M20</f>
        <v>0</v>
      </c>
      <c r="N18" s="11">
        <f>N23</f>
        <v>27320</v>
      </c>
      <c r="O18" s="11">
        <f>O19+O20</f>
        <v>0</v>
      </c>
      <c r="P18" s="11">
        <f>P19+P20</f>
        <v>0</v>
      </c>
      <c r="Q18" s="11">
        <f>Q19+Q20</f>
        <v>0</v>
      </c>
    </row>
    <row r="19" spans="1:17" ht="184.5" customHeight="1">
      <c r="A19" s="12" t="s">
        <v>32</v>
      </c>
      <c r="B19" s="25" t="s">
        <v>57</v>
      </c>
      <c r="C19" s="13" t="s">
        <v>30</v>
      </c>
      <c r="D19" s="14" t="s">
        <v>58</v>
      </c>
      <c r="E19" s="14" t="s">
        <v>21</v>
      </c>
      <c r="F19" s="16">
        <f t="shared" si="0"/>
        <v>99.6</v>
      </c>
      <c r="G19" s="16">
        <v>0</v>
      </c>
      <c r="H19" s="16">
        <v>0</v>
      </c>
      <c r="I19" s="16">
        <v>99.6</v>
      </c>
      <c r="J19" s="16">
        <f t="shared" si="1"/>
        <v>0</v>
      </c>
      <c r="K19" s="16">
        <v>0</v>
      </c>
      <c r="L19" s="16">
        <v>0</v>
      </c>
      <c r="M19" s="16">
        <v>0</v>
      </c>
      <c r="N19" s="16">
        <f aca="true" t="shared" si="3" ref="N19:N24">O19+P19+Q19</f>
        <v>0</v>
      </c>
      <c r="O19" s="16">
        <v>0</v>
      </c>
      <c r="P19" s="16">
        <v>0</v>
      </c>
      <c r="Q19" s="16">
        <v>0</v>
      </c>
    </row>
    <row r="20" spans="1:17" ht="161.25" customHeight="1">
      <c r="A20" s="12" t="s">
        <v>48</v>
      </c>
      <c r="B20" s="25" t="s">
        <v>43</v>
      </c>
      <c r="C20" s="13" t="s">
        <v>30</v>
      </c>
      <c r="D20" s="14" t="s">
        <v>44</v>
      </c>
      <c r="E20" s="14" t="s">
        <v>21</v>
      </c>
      <c r="F20" s="16">
        <f>G20+H20+I20</f>
        <v>481.4</v>
      </c>
      <c r="G20" s="16">
        <v>0</v>
      </c>
      <c r="H20" s="16">
        <v>0</v>
      </c>
      <c r="I20" s="16">
        <v>481.4</v>
      </c>
      <c r="J20" s="16">
        <f t="shared" si="1"/>
        <v>0</v>
      </c>
      <c r="K20" s="16">
        <v>0</v>
      </c>
      <c r="L20" s="16">
        <v>0</v>
      </c>
      <c r="M20" s="16">
        <v>0</v>
      </c>
      <c r="N20" s="16">
        <f t="shared" si="3"/>
        <v>0</v>
      </c>
      <c r="O20" s="16">
        <v>0</v>
      </c>
      <c r="P20" s="16">
        <v>0</v>
      </c>
      <c r="Q20" s="16">
        <v>0</v>
      </c>
    </row>
    <row r="21" spans="1:17" ht="161.25" customHeight="1">
      <c r="A21" s="12" t="s">
        <v>59</v>
      </c>
      <c r="B21" s="38" t="s">
        <v>60</v>
      </c>
      <c r="C21" s="13" t="s">
        <v>30</v>
      </c>
      <c r="D21" s="14" t="s">
        <v>61</v>
      </c>
      <c r="E21" s="14" t="s">
        <v>21</v>
      </c>
      <c r="F21" s="16">
        <f>G21+H21+I21</f>
        <v>99</v>
      </c>
      <c r="G21" s="16">
        <v>0</v>
      </c>
      <c r="H21" s="16">
        <v>0</v>
      </c>
      <c r="I21" s="16">
        <v>99</v>
      </c>
      <c r="J21" s="16">
        <f>K21+L21+M21</f>
        <v>0</v>
      </c>
      <c r="K21" s="16">
        <v>0</v>
      </c>
      <c r="L21" s="16">
        <v>0</v>
      </c>
      <c r="M21" s="16">
        <v>0</v>
      </c>
      <c r="N21" s="16">
        <f t="shared" si="3"/>
        <v>0</v>
      </c>
      <c r="O21" s="16">
        <v>0</v>
      </c>
      <c r="P21" s="16">
        <v>0</v>
      </c>
      <c r="Q21" s="16">
        <v>0</v>
      </c>
    </row>
    <row r="22" spans="1:17" ht="56.25" customHeight="1">
      <c r="A22" s="7" t="s">
        <v>49</v>
      </c>
      <c r="B22" s="8" t="s">
        <v>39</v>
      </c>
      <c r="C22" s="9"/>
      <c r="D22" s="9"/>
      <c r="E22" s="9"/>
      <c r="F22" s="10">
        <f t="shared" si="0"/>
        <v>33471.036</v>
      </c>
      <c r="G22" s="11">
        <f>G23</f>
        <v>0</v>
      </c>
      <c r="H22" s="11">
        <f>H23</f>
        <v>0</v>
      </c>
      <c r="I22" s="10">
        <f>I23</f>
        <v>33471.036</v>
      </c>
      <c r="J22" s="11">
        <f t="shared" si="1"/>
        <v>25786</v>
      </c>
      <c r="K22" s="11">
        <f>K23</f>
        <v>0</v>
      </c>
      <c r="L22" s="11">
        <f>L23</f>
        <v>0</v>
      </c>
      <c r="M22" s="11">
        <f>M23</f>
        <v>25786</v>
      </c>
      <c r="N22" s="11">
        <f t="shared" si="3"/>
        <v>27320</v>
      </c>
      <c r="O22" s="11">
        <f>O23</f>
        <v>0</v>
      </c>
      <c r="P22" s="11">
        <f>P23</f>
        <v>0</v>
      </c>
      <c r="Q22" s="11">
        <f>Q23</f>
        <v>27320</v>
      </c>
    </row>
    <row r="23" spans="1:17" ht="83.25" customHeight="1">
      <c r="A23" s="12" t="s">
        <v>50</v>
      </c>
      <c r="B23" s="26" t="s">
        <v>38</v>
      </c>
      <c r="C23" s="27" t="s">
        <v>15</v>
      </c>
      <c r="D23" s="27" t="s">
        <v>25</v>
      </c>
      <c r="E23" s="27" t="s">
        <v>21</v>
      </c>
      <c r="F23" s="15">
        <f t="shared" si="0"/>
        <v>33471.036</v>
      </c>
      <c r="G23" s="16">
        <v>0</v>
      </c>
      <c r="H23" s="16">
        <v>0</v>
      </c>
      <c r="I23" s="15">
        <v>33471.036</v>
      </c>
      <c r="J23" s="15">
        <f t="shared" si="1"/>
        <v>25786</v>
      </c>
      <c r="K23" s="16">
        <v>0</v>
      </c>
      <c r="L23" s="16">
        <v>0</v>
      </c>
      <c r="M23" s="16">
        <v>25786</v>
      </c>
      <c r="N23" s="16">
        <f t="shared" si="3"/>
        <v>27320</v>
      </c>
      <c r="O23" s="16">
        <v>0</v>
      </c>
      <c r="P23" s="16">
        <v>0</v>
      </c>
      <c r="Q23" s="16">
        <v>27320</v>
      </c>
    </row>
    <row r="24" spans="1:17" ht="30" customHeight="1">
      <c r="A24" s="17"/>
      <c r="B24" s="18" t="s">
        <v>8</v>
      </c>
      <c r="C24" s="19"/>
      <c r="D24" s="19"/>
      <c r="E24" s="19"/>
      <c r="F24" s="10">
        <f>G24+H24+I24</f>
        <v>34901.036</v>
      </c>
      <c r="G24" s="11">
        <f>G16+G18+G22</f>
        <v>0</v>
      </c>
      <c r="H24" s="11">
        <f>H16+H18+H22</f>
        <v>0</v>
      </c>
      <c r="I24" s="10">
        <f>I16+I18+I22</f>
        <v>34901.036</v>
      </c>
      <c r="J24" s="11">
        <f t="shared" si="1"/>
        <v>25786</v>
      </c>
      <c r="K24" s="11">
        <f>K22</f>
        <v>0</v>
      </c>
      <c r="L24" s="11">
        <f>L22</f>
        <v>0</v>
      </c>
      <c r="M24" s="11">
        <f>M22</f>
        <v>25786</v>
      </c>
      <c r="N24" s="11">
        <f t="shared" si="3"/>
        <v>27320</v>
      </c>
      <c r="O24" s="11">
        <f>O22</f>
        <v>0</v>
      </c>
      <c r="P24" s="11">
        <f>P22</f>
        <v>0</v>
      </c>
      <c r="Q24" s="11">
        <f>Q22</f>
        <v>27320</v>
      </c>
    </row>
    <row r="25" spans="1:17" ht="25.5">
      <c r="A25" s="4"/>
      <c r="B25" s="4"/>
      <c r="C25" s="4"/>
      <c r="D25" s="4"/>
      <c r="E25" s="4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25.5">
      <c r="A26" s="4"/>
      <c r="B26" s="3" t="s">
        <v>16</v>
      </c>
      <c r="C26" s="4"/>
      <c r="D26" s="4"/>
      <c r="E26" s="4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78" customHeight="1">
      <c r="A27" s="5" t="s">
        <v>0</v>
      </c>
      <c r="B27" s="5" t="s">
        <v>6</v>
      </c>
      <c r="C27" s="43" t="s">
        <v>17</v>
      </c>
      <c r="D27" s="43"/>
      <c r="E27" s="43"/>
      <c r="F27" s="21" t="s">
        <v>24</v>
      </c>
      <c r="G27" s="21" t="s">
        <v>45</v>
      </c>
      <c r="H27" s="21" t="s">
        <v>46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2.5" customHeight="1">
      <c r="A28" s="12" t="s">
        <v>7</v>
      </c>
      <c r="B28" s="30" t="s">
        <v>53</v>
      </c>
      <c r="C28" s="53" t="s">
        <v>54</v>
      </c>
      <c r="D28" s="54"/>
      <c r="E28" s="55"/>
      <c r="F28" s="32">
        <f>F29</f>
        <v>750</v>
      </c>
      <c r="G28" s="32">
        <f>G29</f>
        <v>0</v>
      </c>
      <c r="H28" s="32">
        <f>H29</f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49.5" customHeight="1">
      <c r="A29" s="12" t="s">
        <v>23</v>
      </c>
      <c r="B29" s="29" t="s">
        <v>55</v>
      </c>
      <c r="C29" s="56" t="s">
        <v>51</v>
      </c>
      <c r="D29" s="57"/>
      <c r="E29" s="58"/>
      <c r="F29" s="34">
        <f>F16</f>
        <v>750</v>
      </c>
      <c r="G29" s="34">
        <f>J17</f>
        <v>0</v>
      </c>
      <c r="H29" s="34">
        <f>N17</f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62.25" customHeight="1">
      <c r="A30" s="12" t="s">
        <v>31</v>
      </c>
      <c r="B30" s="30" t="s">
        <v>33</v>
      </c>
      <c r="C30" s="53" t="s">
        <v>35</v>
      </c>
      <c r="D30" s="54"/>
      <c r="E30" s="55"/>
      <c r="F30" s="32">
        <f>F18</f>
        <v>680</v>
      </c>
      <c r="G30" s="32">
        <f>G31</f>
        <v>0</v>
      </c>
      <c r="H30" s="32">
        <f>H31</f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26.25">
      <c r="A31" s="12" t="s">
        <v>32</v>
      </c>
      <c r="B31" s="35" t="s">
        <v>34</v>
      </c>
      <c r="C31" s="56" t="s">
        <v>30</v>
      </c>
      <c r="D31" s="57"/>
      <c r="E31" s="58"/>
      <c r="F31" s="34">
        <f>F16</f>
        <v>750</v>
      </c>
      <c r="G31" s="34">
        <f>J19</f>
        <v>0</v>
      </c>
      <c r="H31" s="34">
        <f>N19</f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26.25">
      <c r="A32" s="12" t="s">
        <v>49</v>
      </c>
      <c r="B32" s="36" t="s">
        <v>18</v>
      </c>
      <c r="C32" s="53" t="s">
        <v>19</v>
      </c>
      <c r="D32" s="54"/>
      <c r="E32" s="55"/>
      <c r="F32" s="31">
        <f>F33</f>
        <v>33471.036</v>
      </c>
      <c r="G32" s="32">
        <f>G33</f>
        <v>25786</v>
      </c>
      <c r="H32" s="32">
        <f>H33</f>
        <v>27320</v>
      </c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24" customHeight="1">
      <c r="A33" s="12" t="s">
        <v>50</v>
      </c>
      <c r="B33" s="35" t="s">
        <v>20</v>
      </c>
      <c r="C33" s="56" t="s">
        <v>15</v>
      </c>
      <c r="D33" s="57"/>
      <c r="E33" s="58"/>
      <c r="F33" s="33">
        <f>F22</f>
        <v>33471.036</v>
      </c>
      <c r="G33" s="34">
        <f>J22</f>
        <v>25786</v>
      </c>
      <c r="H33" s="34">
        <f>N22</f>
        <v>27320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26.25">
      <c r="A34" s="17"/>
      <c r="B34" s="18" t="s">
        <v>9</v>
      </c>
      <c r="C34" s="44"/>
      <c r="D34" s="44"/>
      <c r="E34" s="44"/>
      <c r="F34" s="10">
        <f>F28+F30+F32</f>
        <v>34901.036</v>
      </c>
      <c r="G34" s="11">
        <f>G30+G32</f>
        <v>25786</v>
      </c>
      <c r="H34" s="11">
        <f>H30+H32</f>
        <v>27320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25.5">
      <c r="A35" s="4"/>
      <c r="B35" s="4"/>
      <c r="C35" s="4"/>
      <c r="D35" s="4"/>
      <c r="E35" s="4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25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25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25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25.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25.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</sheetData>
  <sheetProtection/>
  <mergeCells count="29">
    <mergeCell ref="A1:Q1"/>
    <mergeCell ref="A2:Q2"/>
    <mergeCell ref="A3:Q3"/>
    <mergeCell ref="A4:Q4"/>
    <mergeCell ref="C32:E32"/>
    <mergeCell ref="C33:E33"/>
    <mergeCell ref="C27:E27"/>
    <mergeCell ref="C30:E30"/>
    <mergeCell ref="C31:E31"/>
    <mergeCell ref="K14:M14"/>
    <mergeCell ref="C28:E28"/>
    <mergeCell ref="C29:E29"/>
    <mergeCell ref="C34:E34"/>
    <mergeCell ref="P13:Q13"/>
    <mergeCell ref="B9:F9"/>
    <mergeCell ref="A14:A15"/>
    <mergeCell ref="J14:J15"/>
    <mergeCell ref="B14:B15"/>
    <mergeCell ref="N9:Q9"/>
    <mergeCell ref="A12:Q12"/>
    <mergeCell ref="C14:E14"/>
    <mergeCell ref="G14:I14"/>
    <mergeCell ref="A10:D10"/>
    <mergeCell ref="F14:F15"/>
    <mergeCell ref="N6:Q6"/>
    <mergeCell ref="N7:Q7"/>
    <mergeCell ref="N8:Q8"/>
    <mergeCell ref="O14:Q14"/>
    <mergeCell ref="N14:N15"/>
  </mergeCells>
  <printOptions horizontalCentered="1"/>
  <pageMargins left="0.7086614173228347" right="0.7086614173228347" top="0.7480314960629921" bottom="0.7480314960629921" header="0.31496062992125984" footer="0.31496062992125984"/>
  <pageSetup firstPageNumber="193" useFirstPageNumber="1" fitToHeight="0" horizontalDpi="600" verticalDpi="600" orientation="landscape" paperSize="9" scale="40" r:id="rId1"/>
  <headerFooter alignWithMargins="0">
    <oddFooter>&amp;R&amp;P</oddFooter>
  </headerFooter>
  <rowBreaks count="1" manualBreakCount="1">
    <brk id="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Казимирова Юлия Юрьевна</cp:lastModifiedBy>
  <cp:lastPrinted>2018-10-11T03:25:25Z</cp:lastPrinted>
  <dcterms:created xsi:type="dcterms:W3CDTF">1996-10-08T23:32:33Z</dcterms:created>
  <dcterms:modified xsi:type="dcterms:W3CDTF">2018-10-26T05:09:48Z</dcterms:modified>
  <cp:category/>
  <cp:version/>
  <cp:contentType/>
  <cp:contentStatus/>
</cp:coreProperties>
</file>