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 tabRatio="688" activeTab="1"/>
  </bookViews>
  <sheets>
    <sheet name="Отчет Ключевые показатели" sheetId="5" r:id="rId1"/>
    <sheet name="Отчет системные мероприятия" sheetId="6" r:id="rId2"/>
  </sheets>
  <definedNames>
    <definedName name="_xlnm.Print_Titles" localSheetId="0">'Отчет Ключевые показатели'!$6:$7</definedName>
    <definedName name="_xlnm.Print_Titles" localSheetId="1">'Отчет системные мероприятия'!$8:$8</definedName>
    <definedName name="_xlnm.Print_Area" localSheetId="1">'Отчет системные мероприятия'!$A$1:$G$21</definedName>
  </definedNames>
  <calcPr calcId="152511"/>
</workbook>
</file>

<file path=xl/calcChain.xml><?xml version="1.0" encoding="utf-8"?>
<calcChain xmlns="http://schemas.openxmlformats.org/spreadsheetml/2006/main">
  <c r="L15" i="5" l="1"/>
  <c r="L49" i="5" l="1"/>
  <c r="L13" i="5" l="1"/>
  <c r="L12" i="5"/>
  <c r="L25" i="5" l="1"/>
  <c r="L37" i="5" l="1"/>
  <c r="L29" i="5"/>
  <c r="L22" i="5" l="1"/>
  <c r="L9" i="5" l="1"/>
  <c r="J25" i="5" l="1"/>
  <c r="J22" i="5"/>
  <c r="J15" i="5"/>
  <c r="J13" i="5"/>
  <c r="J12" i="5"/>
  <c r="J9" i="5"/>
</calcChain>
</file>

<file path=xl/sharedStrings.xml><?xml version="1.0" encoding="utf-8"?>
<sst xmlns="http://schemas.openxmlformats.org/spreadsheetml/2006/main" count="275" uniqueCount="206">
  <si>
    <t>№ п/п</t>
  </si>
  <si>
    <t>Наименование мероприятия</t>
  </si>
  <si>
    <t>Наименование показателя</t>
  </si>
  <si>
    <t>Ответственные исполнители</t>
  </si>
  <si>
    <t>01.01.2020 (план)</t>
  </si>
  <si>
    <t>Розничная торговля лекарственными препаратами, изделиями медицинского назначения и сопутствующими товарами</t>
  </si>
  <si>
    <t>1.1.</t>
  </si>
  <si>
    <t>Мониторинг состояния развития конкуренции на рынке розничной торговли лекарственными препаратами, изделиями медицинского назначения и сопутствующими товарами</t>
  </si>
  <si>
    <t>ежегодно</t>
  </si>
  <si>
    <t>Ритуальные услуги</t>
  </si>
  <si>
    <t>2.1.</t>
  </si>
  <si>
    <t>2.2.</t>
  </si>
  <si>
    <t>постоянно</t>
  </si>
  <si>
    <t>Создание условий для равной конкуренции организаций, осуществляющих деятельность по гарантированному перечню услуг ритуального характера</t>
  </si>
  <si>
    <t>Сбор и транспортирование твердых коммунальных отходов</t>
  </si>
  <si>
    <t>3.1.</t>
  </si>
  <si>
    <t>Мониторинг организаций, оказывающих услуги по транспортировке и размещению твердых  коммунальных отходов</t>
  </si>
  <si>
    <t>3.2.</t>
  </si>
  <si>
    <t>Выполнение работ по благоустройству городской среды</t>
  </si>
  <si>
    <t>4.1.</t>
  </si>
  <si>
    <t>Организация проведения аукционов в электронной форме на право заключения муниципального контракта на выполнение работ по благоустройству городской среды</t>
  </si>
  <si>
    <t>4.2.</t>
  </si>
  <si>
    <t>Мониторинг состояния развития конкуренции на рынке выполнения работ по благоустройству городской среды</t>
  </si>
  <si>
    <t>Выполнение работ по содержанию и текущему ремонту общего имущества собственников помещений в многоквартирном доме</t>
  </si>
  <si>
    <t>5.1.</t>
  </si>
  <si>
    <t>Мониторинг состояния развития конкуренции на рынке  выполнения работ по содержанию и текущему ремонту общего имущества собственников помещений в многоквартирном доме</t>
  </si>
  <si>
    <t>5.2.</t>
  </si>
  <si>
    <t xml:space="preserve">Перевозка пассажиров автомобильным транспортом по муниципальным маршрутам регулярных перевозок (городской транспорт) </t>
  </si>
  <si>
    <t>6.1.</t>
  </si>
  <si>
    <t>6.2.</t>
  </si>
  <si>
    <t>Мониторинг состояния развития конкуренции на рынке услуг по перевозке пассажиров и багажа автомобильным транспортом по муниципальным маршрутам регулярных перевозок</t>
  </si>
  <si>
    <t>6.3.</t>
  </si>
  <si>
    <t>Размещение информации о критериях конкурсного отбора перевозчиков в открытом доступе в сети Интернет с целью обеспечения максимальной доступности информации и прозрачности условий работы на рынке пассажирских перевозок наземным транспортом</t>
  </si>
  <si>
    <t>Разработка документов планирования регулярных автоперевозок пассажиров по муниципальным маршрутам с учетом анализа полученной информации (или внесение изменений в действующие)</t>
  </si>
  <si>
    <t>7.1.</t>
  </si>
  <si>
    <r>
      <t>Мониторинг состояния развития конкуренции на рынке</t>
    </r>
    <r>
      <rPr>
        <sz val="12"/>
        <color rgb="FF000000"/>
        <rFont val="Times New Roman"/>
        <family val="1"/>
        <charset val="204"/>
      </rPr>
      <t xml:space="preserve"> услуг по перевозке пассажиров и багажа легковым такси</t>
    </r>
  </si>
  <si>
    <t>Ремонт автотранспортных средств</t>
  </si>
  <si>
    <t>8.1.</t>
  </si>
  <si>
    <t>Мониторинг состояния развития конкуренции на рынке ремонта автотранспортных средств</t>
  </si>
  <si>
    <t>Оказание информационно-методической и информационно-консультационной помощи субъектам предпринимательства, осуществляющим (планирующим осуществлять) деятельность на рынке</t>
  </si>
  <si>
    <t>Услуги в сфере наружной рекламы</t>
  </si>
  <si>
    <t>9.1.</t>
  </si>
  <si>
    <t>Мониторинг состояния развития конкуренции на рынке услуг в сфере наружной рекламы</t>
  </si>
  <si>
    <t>9.2.</t>
  </si>
  <si>
    <t>Выявление и осуществление демонтажа незаконных рекламных конструкций, развитие сегмента цифровых форматов, внедрение современных и инновационных рекламоносителей</t>
  </si>
  <si>
    <t>9.3.</t>
  </si>
  <si>
    <t>Актуализация схем размещения рекламных конструкций</t>
  </si>
  <si>
    <t>9.4.</t>
  </si>
  <si>
    <t>Соблюдение принципов открытости и прозрачности при проведение торгов на право установки и эксплуатации рекламных конструкций</t>
  </si>
  <si>
    <t>Культура</t>
  </si>
  <si>
    <t>10.1.</t>
  </si>
  <si>
    <t>Оказание консультационной помощи некоммерческим организациям в сфере культуры</t>
  </si>
  <si>
    <t>10.2.</t>
  </si>
  <si>
    <t>Предоставление субсидий на конкурсной основе социально ориентированным некоммерческим организациям (за исключением государственных (муниципальных) учреждений) на проведение мероприятий в сфере культуры</t>
  </si>
  <si>
    <t>Срок исполнения мероприятия</t>
  </si>
  <si>
    <t>Результат выполнения мероприятий</t>
  </si>
  <si>
    <t>Развитие конкуренции при осуществлении процедур закупок для муниципальных нужд</t>
  </si>
  <si>
    <t>Повышение информационной грамотности предпринимателей</t>
  </si>
  <si>
    <t>1.2.</t>
  </si>
  <si>
    <t>Устранение избыточного муниципального регулирования, а также снижения административных барьеров</t>
  </si>
  <si>
    <t>Устранение избыточного муниципального регулирования и снижение административных барьеров</t>
  </si>
  <si>
    <t xml:space="preserve">Оптимизация процессов предоставления муниципальных услуг для субъектов предпринимательской деятельности путем сокращения сроков их оказания </t>
  </si>
  <si>
    <t>Развитие конкуренции в сфере распоряжения муниципальной собственностью</t>
  </si>
  <si>
    <t>3.3.</t>
  </si>
  <si>
    <t>Мобильность трудовых ресурсов, способствующая повышению эффективности труда</t>
  </si>
  <si>
    <t>Организация проведения аукциона в электронной форме на право заключения муниципального контракта на выполнение работ по перевозке пассажиров по муниципальным маршрутам регулярных перевозок  автомобильным транспортом по регулируемым тарифам</t>
  </si>
  <si>
    <t>Доля частных аптечных организаций на рынке по отношению к общему количеству аптечных организаций, %</t>
  </si>
  <si>
    <t>Доля выручки организаций частной формы собственности, осуществляющих деятельность на рынке ритуальных услуг, от общего объема выручки всех хозяйствующих субъектов (всех форм собственности), осуществляющих деятельность на рынке ритуальных услуг, %</t>
  </si>
  <si>
    <t>Доля организаций частной формы собственности в сфере услуг по сбору и транспортированию твердых коммунальных отходов, выраженная в размере объема транспортируемых такими организациями твердых коммунальных отходов (м3) от общего объема твердых коммунальных отходов, транспортируемых всеми хозяйствующими субъектами на территории города, %</t>
  </si>
  <si>
    <t>Доля организаций частной формы собственности в сфере выполнения работ по благоустройству городской среды в процентном выражении от общего объема выполнения таких работ на территории города, %</t>
  </si>
  <si>
    <t>Доля организаций частной формы собственности в сфере выполнения работ по содержанию и текущему ремонту общего имущества собственников помещений в многоквартирном доме (за исключением товариществ собственников жилья, жилищных, жилищно-строительных кооператоров или иных специализированных потребительских кооперативов), осуществляющих деятельность по управлению многоквартирными домами, в процентном выражении, %</t>
  </si>
  <si>
    <t>Доля хозяйствующих субъектов на рынке оказания услуг перевозки пассажиров автомобильным транспортом по муниципальным маршрутам регулярных перевозок (городской транспорт), %</t>
  </si>
  <si>
    <t>Доля  хозяйствующих субъектов на рынке ремонта автотранспортных средств, относящихся к частным организациям и организациям с государственным либо муниципальным участием, %</t>
  </si>
  <si>
    <t>Доля средств бюджетов Красноярского края, выделяемых негосударственным организациям, в том числе социально ориентированным некоммерческим организациям на предоставление услуг, в общем объеме средств указанных бюджетов, выделяемых на предоставление услуг в сфере культуры, %</t>
  </si>
  <si>
    <t>Описание проблемы, на решение которой направлено мероприятие </t>
  </si>
  <si>
    <t>Информация об исполнении мероприятия, достигнутый результат</t>
  </si>
  <si>
    <t>Оптимизация процедур  муниципальных закупок, обеспечение прозрачности и доступности процедуры муниципальных закупок </t>
  </si>
  <si>
    <t>01.01.2024 (план)</t>
  </si>
  <si>
    <t>01.01.2025 (план)</t>
  </si>
  <si>
    <t>01.01.2026 (план)</t>
  </si>
  <si>
    <t>Формирование и актуализация сведений об участниках, осуществляющих деятельность на рынке розничной торговли лекарственными препаратами, изделиями медицинского назначения и сопутствующими товарами, с указанием видов деятельности и контактной информации (адрес, телефон, электронная почта)</t>
  </si>
  <si>
    <t>2.</t>
  </si>
  <si>
    <t>Рынок услуг дополнительного образования детей</t>
  </si>
  <si>
    <t>1.</t>
  </si>
  <si>
    <t>Внедрение и распространение системы персонифицированного финансирования дополнительного образования детей</t>
  </si>
  <si>
    <t xml:space="preserve">Доля детей в возрасте от 5 до 18 лет, получающих услуги по дополнительному образованию в организациях всех форм собственности, в общей численности детей данной возрастной группы, % </t>
  </si>
  <si>
    <t>ежегодно, не реже двух раз в год</t>
  </si>
  <si>
    <t>Мониторинг состояния развития конкуренции на рынке ритуальных услуг</t>
  </si>
  <si>
    <t>Формирование и актуализация реестра участников, осуществляющих деятельность на рынке ритуальных услуг, с указанием видов деятельности и контактной информации (адрес, телефон, электронная почта)</t>
  </si>
  <si>
    <t xml:space="preserve">ежегодно,
не реже двух раз в год
</t>
  </si>
  <si>
    <t>4.</t>
  </si>
  <si>
    <t>Осуществление контроля за деятельностью хозяйствующих субъектов, оказывающих услуги по транспортировке и размещению твердых  коммунальных отходов</t>
  </si>
  <si>
    <t>5.</t>
  </si>
  <si>
    <t>6.</t>
  </si>
  <si>
    <t>Размещение сведений в Государственной информационной системе жилищно-коммунального хозяйства органами местного самоуправления в соответствии с разделами 5, 6 и 7 приказа Минкомсвязи России № 74, Минстроя России № 114/пр от 29.02.2016</t>
  </si>
  <si>
    <t>Реорганизация МУП ГЖКУ</t>
  </si>
  <si>
    <t>7.</t>
  </si>
  <si>
    <t>Реорганизация УМ АТП</t>
  </si>
  <si>
    <t>7.5.</t>
  </si>
  <si>
    <t>7.4.</t>
  </si>
  <si>
    <t>7.3.</t>
  </si>
  <si>
    <t>7.2.</t>
  </si>
  <si>
    <t>8.</t>
  </si>
  <si>
    <t xml:space="preserve">Услуги по перевозке пассажиров и багажа легковым такси  </t>
  </si>
  <si>
    <t>Доля хозяйствующих субъектов на рынке услуг по перевозке пассажиров и багажа легковым такси, относящихся к частным организациям и организациям с государственным либо муниципальным участием, %</t>
  </si>
  <si>
    <t>9.</t>
  </si>
  <si>
    <t>Формирование и актуализация реестра участников, осуществляющих деятельность на рынке ремонта автотранспортных средств, с указанием видов деятельности и контактной информации (адрес, телефон, электронная почта)</t>
  </si>
  <si>
    <t>10.</t>
  </si>
  <si>
    <t>10.3.</t>
  </si>
  <si>
    <t>10.4.</t>
  </si>
  <si>
    <t>10.5.</t>
  </si>
  <si>
    <t>Доля организаций частной формы собственности в сфере наружной рекламы, процентов, %</t>
  </si>
  <si>
    <t>11.</t>
  </si>
  <si>
    <t>11.1.</t>
  </si>
  <si>
    <t>11.2.</t>
  </si>
  <si>
    <t>1.3.</t>
  </si>
  <si>
    <t>1.4.</t>
  </si>
  <si>
    <t>1.5.</t>
  </si>
  <si>
    <t>Снижение доли закупок в денежном выражении, осуществляемых в соответствии с законодательством, регулирующим закупки товаров, работ, услуг, у единственного поставщика (исполнителя, подрядчика) до 5% по отношению к общему объему таких закупок в денежном выражении к 2026 году, за исключением закупок товаров, работ, услуг, стоимость которых не превышает трехсот тысяч рублей, а также закупок, осуществляемых в связи с признанием конкурентных закупок несостоявшимися</t>
  </si>
  <si>
    <t>2022-2025</t>
  </si>
  <si>
    <t>Применение автоматического (с использованием информационных технологий) способа определения начальной (максимальной) цены контракта при проведении закупок товаров, работ, услуг для государственных и муниципальных нужд в качестве приоритетного</t>
  </si>
  <si>
    <t>Повышение уровня конкуренции при осуществлении закупок в связи со снижением доли закупок у единственного поставщика (исполнителя, подрядчика)</t>
  </si>
  <si>
    <t>Расширение участия субъектов малого предпринимательства и социально ориентированных некоммерческих организаций в закупках товаров, работ, услуг, проводимых с использованием конкурентных способов определения поставщиков (подрядчиков, исполнителей)</t>
  </si>
  <si>
    <t>Оптимизация процедур муниципальных закупок, обеспечение прозрачности и доступности процедуры муниципальных закупок</t>
  </si>
  <si>
    <t>Оказание информационно-консультационной помощи субъектам малого и среднего предпринимательства, социально ориентированным некоммерческим организациям в закупках</t>
  </si>
  <si>
    <t>Проведение оценки регулирующего воздействия проектов муниципальных правовых актов, устанавливающих новые или изменяющих ранее предусмотренные муниципальными правовыми актами обязанности для субъектов предпринимательской и инвестиционной деятельности</t>
  </si>
  <si>
    <t xml:space="preserve">Устранение избыточного муниципального регулирования и снижение административных барьеров </t>
  </si>
  <si>
    <t xml:space="preserve">Реорганизация муниципальных унитарных предприятий в хозяйствующие общества (ООО, АО) </t>
  </si>
  <si>
    <t>Мониторинг создания рабочих мест, связанных с вводом новых производственных мощностей, модернизацией и реструктуризацией производств, внедрением современных технологий, расширением производства и трудоустройством граждан на указанные рабочие места</t>
  </si>
  <si>
    <t>Выполнение прогнозного плана (программы) приватизации муниципального имущества                г. Зеленогорска</t>
  </si>
  <si>
    <t>до 01.01.2025</t>
  </si>
  <si>
    <t>от _________________ № __________</t>
  </si>
  <si>
    <t xml:space="preserve">Приложение № 2 к письму </t>
  </si>
  <si>
    <t>Отдел архитектуры и градостроительства Администрации ЗАТО г. Зеленогорск</t>
  </si>
  <si>
    <t xml:space="preserve">Комитет по управлению имуществом Администрации ЗАТО г. Зеленогорск
</t>
  </si>
  <si>
    <t>Размещение на официальном сайте Администрации ЗАТО г. Зеленогорска перечня нормативных правовых актов и местных локальных актов, регулирующих сферу наружной рекламы</t>
  </si>
  <si>
    <t>01.01.2023 (факт)</t>
  </si>
  <si>
    <t xml:space="preserve">Информация об исполнении системных мероприятий по содействию развитию конкуренции в г. Зеленогорске </t>
  </si>
  <si>
    <t>01.01.2022 (исх.)</t>
  </si>
  <si>
    <t>01.01.2024 (факт)</t>
  </si>
  <si>
    <t>01.01.2025 (факт)</t>
  </si>
  <si>
    <t>Администрации ЗАТО г. Зеленогорск</t>
  </si>
  <si>
    <t>Комитет по управлению имуществом Администрации ЗАТО г. Зеленогорск</t>
  </si>
  <si>
    <t>Комитет по управлению имуществом Администрации ЗАТО г. Зеленогорск, муниципальные учреждения</t>
  </si>
  <si>
    <t>Главный специалист Администрации ЗАТО г. Зеленогорск по противодействию коррупции</t>
  </si>
  <si>
    <t>Количество организаций негосударственной 
и немуниципальной формы собственности, оказывающих услуги в сфере культуры, ед.</t>
  </si>
  <si>
    <t>Целевое значение показателя</t>
  </si>
  <si>
    <t>МКУ "Центр закупок, предпринимательства и обеспечения деятельности ОМС"</t>
  </si>
  <si>
    <t>МКУ "Комитет по делам культуры"</t>
  </si>
  <si>
    <t xml:space="preserve">По результатам проведенных аукционов на выполнение работ по перевозке пассажиров и багажа по муниципальным маршрутам регулярных перевозок  автомобильным транспортом по регулируемым тарифам заключено 15 муниципальных контрактов с АО "Зеленогорское АТП".
</t>
  </si>
  <si>
    <t xml:space="preserve">Документ планирования регулярных перевозок пассажиров и багажа автомобильным транспортом по муниципальным маршрутам регулярных перевозок на территории города Зеленогорска на 2025 - 2029 годы утвержден постановлением Администрации ЗАТО г. Зеленогорск от 12.11.2024 № 230-п. </t>
  </si>
  <si>
    <t>Доля детей в возрасте от 5 до 18 лет от общего количества детей, проживающих в городе, охваченных системой персонифицированного финансирования дополнительного образования детей, %</t>
  </si>
  <si>
    <t xml:space="preserve">                                                       Приложение № 1 к письму
                                                       Администрации ЗАТО г. Зеленогорск
                                                       от _________________ № __________</t>
  </si>
  <si>
    <t>Разработка и проведение мероприятий, направленных на устранение (снижение) случаев применения способа закупки "у единственного поставщика", применение конкурсных процедур (конкурс, аукцион), установление единых требований к процедурам закупки</t>
  </si>
  <si>
    <t>Предупреждение и пресечение коррупционных проявлений в сфере осуществления закупок товаров, выполнения работ, оказания услуг для муниципальных нужд</t>
  </si>
  <si>
    <t>Низкий уровень конкуренции при осуществлении закупок</t>
  </si>
  <si>
    <t>Предупреждение и пресечение коррупционных проявлений в сфере осуществления закупок товаров, выполнения работ, оказания услуг для муниципальных нужд. Использование муниципальными заказчиками предельно допустимых объемов закупок "у единственного поставщика"</t>
  </si>
  <si>
    <t>Низкая информационная грамотность предпринимателей</t>
  </si>
  <si>
    <t>Избыточные ограничения для деятельности субъектов
предпринимательства</t>
  </si>
  <si>
    <t>Повышение эффективности управления имуществом</t>
  </si>
  <si>
    <t>Вовлечене имущества в коммерческий оборот</t>
  </si>
  <si>
    <t>Осуществление приватизации  (либо перепрофилирование) муниципального имущества, не соответствующего требованиям отнесения к категории имущества, предназначенного для реализации функций и полномочий Администрации ЗАТО г. Зеленогорск</t>
  </si>
  <si>
    <t>Отсутствие информации о создаваемых рабочих местах без муниципальной поддержки</t>
  </si>
  <si>
    <t>Перечень муниципальных правовых актов, регулирующих сферу наружной рекламы на территории города Зеленогорска, размещен на официальном сайте Администрации ЗАТО г. Зеленогорск (www.zeladmin.ru) в разделе "Горожанам"/подраздел "Архитектура и градостроительство"/"Размещение рекламных конструкций"/"Нормативные документы".</t>
  </si>
  <si>
    <t>Схема размещения рекламных конструкций на территории города Зеленогорска утверждена приказом министерства строительства и жилищно-коммунального хозяйства Красноярского края от 29.05.2024 № 328-о с учетом зонирования территории согласно приказу министерства строительства и жилищно-коммунального хозяйства Красноярского края от 30.09.2020 № 292-о.</t>
  </si>
  <si>
    <t>В соответствии с постановлением Администрации ЗАТО 
г. Зеленогорск от 09.08.2024 № 172-п  "Об условиях приватизации Муниципального унитарного предприятия "Городское жилищно-коммунальное управление" г.Зеленогорска" 10.09.2024 
МУП ГЖКУ было реорганизовано в ООО "ГЖКУ" путем преобразования в общество с ограниченной ответственностью.</t>
  </si>
  <si>
    <t xml:space="preserve">Информация о критериях конкурсного отбора размещается в составе документов на проведение аукциона в электронной форме на право заключения муниципального контракта на выполнение работ по перевозке пассажиров по муниципальным маршрутам регулярных перевозок  автомобильным транспортом по регулируемым тарифам в Единой информационной системе в сфере закупок (zakupki.gov.ru) в информационно-телекоммуникационной сети "Интернет". Извещения и конкурсная документация о проведении открытых конкурсов на право осуществления регулярных перевозок пассажиров и багажа автомобильным транспортом по нерегулируемым тарифам размещается на официальном сайте Администрации ЗАТО 
г. Зеленогорск www.zeladmin.ru в информационно-телекоммуникационной сети "Интернет".
</t>
  </si>
  <si>
    <t>Управление образования Администрации ЗАТО 
г. Зеленогорск</t>
  </si>
  <si>
    <t>Отдел городского хозяйства Администрации ЗАТО 
г. Зеленогорск</t>
  </si>
  <si>
    <t>Отдел архитектуры и градостроительства Администрации ЗАТО 
г. Зеленогорск</t>
  </si>
  <si>
    <t xml:space="preserve">Отдел экономики Администрации 
ЗАТО г. Зеленогорск
</t>
  </si>
  <si>
    <t>Повышение уровня конкуренции при осуществлении закупок в связи с расширением участия субъектов малого предпринимательства и социально ориентированных некоммерческих организаций в процедурах закупок</t>
  </si>
  <si>
    <t xml:space="preserve">Реорганизованы в хозяйствующие общества 4 (четыре) муниципальных унитарных предприятия </t>
  </si>
  <si>
    <t>Комитет по управлению имуществом Администрации ЗАТО г. Зеленогорск, муниципальные учреждения
Отдел архитектуры и градостроительства Администрации ЗАТО г. Зеленогорск</t>
  </si>
  <si>
    <t>Отчет о достижении ключевых показателей развития конкуренции 
в отраслях (сферах, товарных рынках) экономики г. Зеленогорска и исполнении Плана мероприятий ("дорожной карты") 
по содействию развитию конкуренции в г. Зеленогорске по состоянию на 01.01.2026</t>
  </si>
  <si>
    <t>Информация об исполнении мероприятия, достигнутый результат по состоянию на 01.01.2026</t>
  </si>
  <si>
    <t>01.01.2026 (факт)</t>
  </si>
  <si>
    <t>За 2024 год была оказана консультационная помощь следующим некоммерческим организациям: 
1. КРООПМИ "Сила Притяжения"; 
2. КРМОО "Траектория Жизни";
3. Благотворительный фонд "Вдохновение";
4. АНО НИИ Управление; 
5. АНО ДПО "Академия Регион";
6. АНО ДПО "ИГУКС".</t>
  </si>
  <si>
    <t>В 2025 году в отношении 12 проектов муниципальных правовых актов проведена оценка регулирующего воздействия.  По результатам оценки ограничений для деятельности субъектов предпринимательства и избыточное муниципальное регулирование не выявлено.</t>
  </si>
  <si>
    <t>В 2025 году в соответствии с Прогнозным планом (программой) приватизации муниципального имущества г. Зеленогорска на 2025 – 2027 годы, утвержденным решением Совета депутатов ЗАТО г. Зеленогорск от 25.12.2024 № 21-95р, осуществлена приватизация 14 объектов муниципального имущества (автобусы) путем его внесения в качестве вклада в уставный капитал ранее созданного акционерного общества (АО «Зеленогорское АТП»)</t>
  </si>
  <si>
    <t>В течение 2025 года организациями города создано 43 рабочих мест.</t>
  </si>
  <si>
    <t xml:space="preserve">Проведен мониторинг хозяйствующих субъектов, осуществляющих деятельность в розничной торговле лекарственными препаратами, изделиями медицинского назначения и сопутствующими товарами. В сфере розничной торговли лекарственными препаратами и медицинскими изделиями на территории города осуществляют деятельность 16 аптечных организаций, из них: 2 государственной формы собственности (филиал ФГБУ ФСНКЦ ФМБА России КБ № 42, АО "Губернские аптеки") и 14 организаций частной формы собственности. </t>
  </si>
  <si>
    <t xml:space="preserve">В течение 2025 года организовано размещение актуальной информации в  ГИС ЖКХ, а также проводился контроль за передачей и актуализацией сведений предприятиями жилищно-коммунального хозяйства.
</t>
  </si>
  <si>
    <t xml:space="preserve">Выполнение работ по содержанию и текущему ремонту общего имущества собственников помещений в многоквартирном доме осуществляют 7 управляющих организаций, в том числе 1 организация, учредителем которой является ЗАТО город Зеленогорск (ООО "ГЖКУ"). Общая площадь помещений, входящих в состав общего имущества собственников помещений в многоквартирном доме, составляет 221 095,52 кв. м, в том числе обслуживаемых ООО "ГЖКУ" - 35 564,0 кв. м, организациями частной формы собственности - 185 531,52 кв. м.
</t>
  </si>
  <si>
    <t>В соответствии с постановлением Администрации ЗАТО 
г. Зеленогорск от 09.08.2024 № 171-п  "Об условиях приватизации Унитарного муниципального автотранспортного предприятия г.Зеленогорска" 01.11.2024 УМ АТП реорганизовано в АО "Зеленогорское АТП" путем преобразования в акционерное общество.</t>
  </si>
  <si>
    <t>Деятельность по перевозке пассажиров и багажа легковым такси осуществляют 17 индивидуальных предпринимателей, государственные и муниципальные предприятия данные услуги не оказывают.</t>
  </si>
  <si>
    <t>Информация о формах поддержки субъектов малого и среднего предпринимательства размещена на официальном сайте Администрации ЗАТО г. Зеленогорск (www.zeladmin.ru) в разделе "Малое и среднее предпринимательство". В течение 2025 года МКУ "Центр закупок, предпринимательства и обеспечения деятельности ОМС" оказывало консультационную помощь субъектам малого и среднего предпринимательства, а также гражданам, планирующим открыть собственное дело.</t>
  </si>
  <si>
    <t>По состоянию на 01.01.2026 на территории города осуществляют деятельность в сфере наружной рекламы 4 индивидуальных предпринимателя. Государственные и муниципальные предприятия не осуществляют деятельность в данной сфере.</t>
  </si>
  <si>
    <t>В течение 2024 года выявлено 83 самовольно установленных рекламных конструкции, в том числе: 48 наземных рекламных конструкций и 35 настенных панно. Направлены предписания о демонтаже владельцам 28 рекламных конструкций и 25 владельцам настенных панно, а также размещена информация в газете "Панорама" о выявлении владельцев 30 рекламных конструкций и их демонтажу. 2 наземные рекламные конструкции демонтированы их владельцами.</t>
  </si>
  <si>
    <r>
      <t xml:space="preserve">По результатам мониторинга осуществления закупок в 2025 году отмечается, что в целом по городу Зеленогорску произошло снижение доли закупок у единственного поставщика (исполнителя, подрядчика) по отношению к общему объему таких закупок, за исключением закупок товаров, работ, услуг, стоимость которых не превышает 300,0 тыс. рублей, </t>
    </r>
    <r>
      <rPr>
        <sz val="11"/>
        <rFont val="Times New Roman"/>
        <family val="1"/>
        <charset val="204"/>
      </rPr>
      <t>на 7,0%.</t>
    </r>
  </si>
  <si>
    <t xml:space="preserve">В течение 2025 года МКУ "Центр закупок, предпринимательства и обеспечения деятельности ОМС" была оказана информационно-консультационная помощь субъектам малого и среднего предпринимательства, социально ориентированным некоммерческим организациям по вопросам осуществления закупок товаров, работ, услуг для муниципальных нужд. Информирование субъектов малого и среднего предпринимательства о проведении образовательных программ (семинаров, вебинаров) по актуальным вопросам осуществлялось на официальной странице МКУ "Центр закупок, предпринимательства и обеспечения деятельности ОМС" в социальной сети Вконтакте (www.vk.com/mspzel)  и на официальном сайте Администрации ЗАТО г. Зеленогорск (www.zeladmin.ru) в информационно-телекоммуникационной сети "Интернет".
</t>
  </si>
  <si>
    <t>По результатам мониторинга осуществления закупок конкурентным способом "у единственного поставщика" в 2025 году отмечается, что в целом по городу Зеленогорску произошло увеличение доли закупок "у единственного поставщика" в денежном выражении объем вырос на 19,9%.</t>
  </si>
  <si>
    <t>По состоянию на 01.01.2026 вывоз твердых коммунальных отходов на территории города Зеленогорска осуществляется организацией частной формы собственности. Государственные и муниципальные предприятия не оказывают услуги в данной сфере. За 2025 год доля организаций частной формы собственности в сфере услуг по сбору и транспортированию твердых коммунальных отходов составила 100%. Объем вывезенных твердых коммунальных отходов на объекты, используемые для обработки отходов, – 14,104 тыс. тонн, что выше уровня 2024 года на 6,1% (13,289 тыс. тонн).</t>
  </si>
  <si>
    <t xml:space="preserve">Объем выполненных работ по благоустройству городской среды за 2025 год составил 196 952,05 тыс. рублей (по разделу 0503 "Благоустройство"), в том числе МБУ КБУ - 10 460,74648 тыс. рублей  за 1 квартал 2025 года и МУП ЭС (с 25.09.2025 АО "ЗЭС") - 54 744,7113 тыс. рублей за 2-4 кварталы 2025 года или 33,1%. 
</t>
  </si>
  <si>
    <t xml:space="preserve">В 2025 году муниципальными заказчиками объявлено и размещено в единой информационной системе в сфере закупок 538 извещений на проведение конкурентных процедур закупок на общую сумму 1 063,8 млн рублей, из них закупка товаров, работ и услуг на сумму 472,5 млн рублей размещена у субъектов малого предпринимательства, что составляет 44,4% от всех размещённых закупок при 25% минимальном уровне, установленном федеральным законодательством.
</t>
  </si>
  <si>
    <t>По состоянию на 31.12.2025 года в государственную информационную систему "Навигатор дополнительного образования детей Красноярского края" (ИС "Навигатор") вошли 32 учреждения, функционирующие на территории города и имеющие лицензии на право реализации дополнительного образования детей (10 учреждений дошкольного образования, 9 школ, 5 учреждений дополнительного образования, 4 спортивных школы, 3 краевых образовательных учреждения и 1 индивидуальный предприниматель Маклакова М.Н. "Театр - школа танца "Галатея").
В реестр программ ИС "Навигатор" включены 402 дополнительных образовательных программы, из них 134 программы вошли в реестр сертифицированных образовательных программ, прошедших региональную общественную экспертизу независимой оценки качества образования. 
По данным ИС "Навигатор" на 31.12.2025 общее количество детей, включенных в систему персонифицированного финансирования дополнительного образования детей, составило 2115 человек или 25,7% от числа детей в возрасте от 5 до 18 лет, проживающих на территории города. Охват детей дополнительным образованием в возрасте от 5 до 18 лет составил 6 775 человек или 82,2% от числа детей в возрасте от 5 до 18 лет, проживающих на территории города.</t>
  </si>
  <si>
    <t xml:space="preserve">Проведен мониторинг хозяйствующих субъектов, осуществляющих деятельность по предоставлению услуг ритуального характера. На территории города функционируют 8 субъектов малого предпринимательств,  объем выручки  которых составил 8 133,7 тыс. рублей. С 2025 года государственные и муниципальные предприятия данные услуги не оказывают.
</t>
  </si>
  <si>
    <t xml:space="preserve">В соответствии с Федеральным законом от 24.06.1998 № 89-ФЗ "Об отходах производства и потребления" с 01.01.2019 транспортирование, обработка, утилизация, обезвреживание, захоронение твердых коммунальных отходов на территории города Зеленогорска обеспечивается региональным оператором. Статус регионального оператора присвоен приказом министерства экологии и рационального природопользования Красноярского края от 19.04.2018 № 1/283-од  ООО "ПромТех" сроком на 10 лет. С 29.01.2024 произошло изменение наименования юридического лица с ООО "ПромТех" на ООО "РостТех".  
</t>
  </si>
  <si>
    <r>
      <t>На 01.01.2026 деятельность в сфере перевозок пассажиров автомобильным транспортом по муниципальным маршрутам регулярных перевозок осуществляют 2 хозяйствующих субъекта, в том числе 1 предприятие, учредителем которой является ЗАТО город Зеленогорс - АО "Зеленогорское АТП", объем перевезенных пассажиров за 2025 год -  1 891,8 тыс. человек. Общий объем перевезенных пассажиров всеми хозяйствующими субъектами за 2025 год составил 4 685,3 тыс. человек, что ниже уровня 2024 года н</t>
    </r>
    <r>
      <rPr>
        <sz val="11"/>
        <rFont val="Times New Roman"/>
        <family val="1"/>
        <charset val="204"/>
      </rPr>
      <t>а 12,6%.</t>
    </r>
  </si>
  <si>
    <t>В течение 2025 года проведено 3 аукциона на право заключения договоров на установку и эксплуатацию рекламных конструкций. Администрацией ЗАТО г. Зеленогорск заключены 23 договора на установку и эксплуатацию рекламных конструкций с их владельцами.</t>
  </si>
  <si>
    <t>В течение 2025 года МКУ "Комитет по делам культуры" заключены 19 договоров и 17 контрактов с социально ориентированными некоммерческими организациями на проведение мероприятий в сфере культуры на общую сумму 
2 258,4 тыс. руб. Основными исполнителями договоров и контрактов стали: КРМОО "Траектория Жизни" и КРООПМИ "Сила Притяжения". Снижение фактического целевого показателя от планового значения связано с увеличением расходов, отведенных на предоставление услуг в учреждениях культуры, находящихся в ведении МКУ "Комитет по делам культуры".</t>
  </si>
  <si>
    <t xml:space="preserve">С января 2025 года в целях применения автоматического способа определения начальной максимальной цены контракта при проведении закупок товаров, работ, услуг для государственных и муниципальных нужд МКУ "Центр закупок, предпринимательства и обеспечения деятельности ОМС" используется Электронная торговая площадка Газпромбанка. Проведен обучающий семинар для муниципальных заказчиков.
</t>
  </si>
  <si>
    <r>
      <t xml:space="preserve">В целях оптимизации деятельности муниципальных унитарных предприятий города Зеленогорска, в соответствии с Прогнозным планом (программой) приватизации муниципального имущества г. Зеленогорска на 2024 год и плановый период 2025-2026 годов, утвержденным решением Совета депутатов ЗАТО г. Зеленогорск от 25.12.2023 № 8-28р, в 2024 году проведена реорганизация следующих муниципальных унитарных предприятий: 
- МУП ТРК "Зеленогорск" преобразовано в ООО ТРК "Зеленогорск" 25.07.2024 (постановление Администрации ЗАТО г. Зеленогорск от 04.07.2024 № 149-п "Об условиях приватизации Муниципального унитарного предприятия "Телерадиокомпания "Зеленогорск" города Зеленогорска");
- МУП "Дельфин" преобразовано в ООО "Дельфин" 05.08.2024 (постановление Администрации ЗАТО г. Зеленогорск от 10.07.2024 № 155-п "Об условиях приватизации Муниципального унитарного предприятия "Дельфин" г.Зеленогорска");
- МУП ГЖКУ преобразовано в ООО "ГЖКУ" 10.09.2024  (постановление Администрации ЗАТО г. Зеленогорск от 09.08.2024 № 172-п "Об условиях приватизации Муниципального унитарного предприятия "Городское жилищно-коммунальное управление" г.Зеленогорска"); 
</t>
    </r>
    <r>
      <rPr>
        <sz val="11"/>
        <rFont val="Times New Roman"/>
        <family val="1"/>
        <charset val="204"/>
      </rPr>
      <t>- УМ АТП преобразовано в АО "Зеленогорское АТП" 01.11.2024 (постановление Администрации ЗАТО г. Зеленогорск от 09.08.2024 № 171-п "Об условиях приватизации Унитарного муниципального автотранспортного предприятия г.Зеленогорска");
- МУП ЭС преобразовано в АО "ЗЭС" 26.09.2025 (постановление Администрации ЗАТО г. Зеленогорск от 13.08.2025 № 189-п "Об условиях приватизации Муниципального унитарного предприятия электрических сетей г.Зеленогорска")</t>
    </r>
    <r>
      <rPr>
        <sz val="11"/>
        <color rgb="FFFF0000"/>
        <rFont val="Times New Roman"/>
        <family val="1"/>
        <charset val="204"/>
      </rPr>
      <t xml:space="preserve">
</t>
    </r>
    <r>
      <rPr>
        <sz val="11"/>
        <color rgb="FF000000"/>
        <rFont val="Times New Roman"/>
        <family val="1"/>
        <charset val="204"/>
      </rPr>
      <t xml:space="preserve">
</t>
    </r>
  </si>
  <si>
    <t>В 2025 году в рамках приведения в соответствие с действующим законодательством порядков оказания муниципальных услуг для субъектов предпринимательской деятельности разработаны и утверждены 4 административных регламента предоставления муниципальных услуг, в 7 административных регламентов внесены изменения.</t>
  </si>
  <si>
    <t xml:space="preserve">В 2025 году выполнение работ по благоустройству городской среды проводилось МБУ КБУ в рамках муниципального задания и МУП ЭС (с 25.09.2025 реорганизовано в АО "ЗЭС") в рамках заключенных муниципальных контрактов. В соответствии с постановлением Администрации ЗАТО г. Зеленогорск от 24.03.2025 № 72-п «О ликвидации муниципального бюджетного учреждения «Комбинат благоустройства» 26.11.2025 года МБУ КБУ ликвидировано.
В целях выполнения работ по благоустройству городской среды за счет средств бюджета муниципального образования заключено 65 договоров и 42 муниципальных контракта с 49 организациями. </t>
  </si>
  <si>
    <t>По состоянию на 01.01.2026 деятельность в сфере ремонта автотранспортных средств на территории города Зеленогорска осуществляют 33 хозяйствующих субъекта, из них: 32 индивидуальных предпринимателя и 1 предприятие, учредителем которого является ЗАТО город Зеленогорск (АО "Зеленогорское АТП").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</si>
</sst>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vertical="top"/>
    </xf>
    <xf numFmtId="0" fontId="4" fillId="0" borderId="0" xfId="0" applyFont="1" applyFill="1"/>
    <xf numFmtId="0" fontId="4" fillId="0" borderId="0" xfId="0" applyFont="1" applyFill="1" applyAlignment="1">
      <alignment horizontal="left" vertical="top"/>
    </xf>
    <xf numFmtId="0" fontId="6" fillId="0" borderId="0" xfId="0" applyFont="1" applyFill="1" applyAlignment="1">
      <alignment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6" fillId="0" borderId="0" xfId="0" applyFont="1" applyFill="1"/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14" fontId="1" fillId="0" borderId="1" xfId="0" applyNumberFormat="1" applyFont="1" applyFill="1" applyBorder="1" applyAlignment="1">
      <alignment horizontal="center" vertical="top" wrapText="1"/>
    </xf>
    <xf numFmtId="14" fontId="4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14" fontId="1" fillId="0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1" fontId="1" fillId="0" borderId="3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9" fontId="1" fillId="0" borderId="1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view="pageBreakPreview" topLeftCell="A4" zoomScale="90" zoomScaleNormal="90" zoomScaleSheetLayoutView="90" zoomScalePageLayoutView="70" workbookViewId="0">
      <selection activeCell="B30" sqref="B30:C30"/>
    </sheetView>
  </sheetViews>
  <sheetFormatPr defaultRowHeight="15" x14ac:dyDescent="0.25"/>
  <cols>
    <col min="1" max="1" width="9.140625" style="3"/>
    <col min="2" max="2" width="29.140625" style="2" customWidth="1"/>
    <col min="3" max="3" width="9.140625" style="1" customWidth="1"/>
    <col min="4" max="4" width="12.7109375" style="1" customWidth="1"/>
    <col min="5" max="5" width="34.28515625" style="4" customWidth="1"/>
    <col min="6" max="6" width="11.140625" style="1" hidden="1" customWidth="1"/>
    <col min="7" max="8" width="11.140625" style="1" customWidth="1"/>
    <col min="9" max="9" width="11.28515625" style="1" hidden="1" customWidth="1"/>
    <col min="10" max="12" width="11.28515625" style="1" customWidth="1"/>
    <col min="13" max="14" width="13" style="1" customWidth="1"/>
    <col min="15" max="15" width="56.28515625" style="1" customWidth="1"/>
    <col min="16" max="16" width="25.7109375" style="1" customWidth="1"/>
    <col min="17" max="16384" width="9.140625" style="1"/>
  </cols>
  <sheetData>
    <row r="1" spans="1:16" ht="53.25" hidden="1" customHeight="1" x14ac:dyDescent="0.25">
      <c r="A1" s="7"/>
      <c r="B1" s="8"/>
      <c r="C1" s="9"/>
      <c r="D1" s="9"/>
      <c r="E1" s="10"/>
      <c r="F1" s="9"/>
      <c r="G1" s="9"/>
      <c r="H1" s="9"/>
      <c r="I1" s="9"/>
      <c r="J1" s="9"/>
      <c r="K1" s="9"/>
      <c r="L1" s="9"/>
      <c r="M1" s="9"/>
      <c r="N1" s="9"/>
      <c r="O1" s="29" t="s">
        <v>152</v>
      </c>
      <c r="P1" s="29"/>
    </row>
    <row r="2" spans="1:16" ht="15.75" hidden="1" x14ac:dyDescent="0.25">
      <c r="A2" s="7"/>
      <c r="B2" s="8"/>
      <c r="C2" s="9"/>
      <c r="D2" s="9"/>
      <c r="E2" s="10"/>
      <c r="F2" s="9"/>
      <c r="G2" s="9"/>
      <c r="H2" s="9"/>
      <c r="I2" s="9"/>
      <c r="J2" s="9"/>
      <c r="K2" s="9"/>
      <c r="L2" s="9"/>
      <c r="M2" s="9"/>
      <c r="N2" s="9"/>
      <c r="O2" s="11"/>
      <c r="P2" s="9"/>
    </row>
    <row r="3" spans="1:16" hidden="1" x14ac:dyDescent="0.25">
      <c r="A3" s="7"/>
      <c r="B3" s="8"/>
      <c r="C3" s="9"/>
      <c r="D3" s="9"/>
      <c r="E3" s="10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ht="55.5" customHeight="1" x14ac:dyDescent="0.25">
      <c r="A4" s="32" t="s">
        <v>174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x14ac:dyDescent="0.25">
      <c r="A5" s="7"/>
      <c r="B5" s="8"/>
      <c r="C5" s="9"/>
      <c r="D5" s="9"/>
      <c r="E5" s="10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44.25" customHeight="1" x14ac:dyDescent="0.25">
      <c r="A6" s="28" t="s">
        <v>0</v>
      </c>
      <c r="B6" s="28" t="s">
        <v>1</v>
      </c>
      <c r="C6" s="28"/>
      <c r="D6" s="28" t="s">
        <v>54</v>
      </c>
      <c r="E6" s="28" t="s">
        <v>2</v>
      </c>
      <c r="F6" s="28" t="s">
        <v>146</v>
      </c>
      <c r="G6" s="28"/>
      <c r="H6" s="28"/>
      <c r="I6" s="28"/>
      <c r="J6" s="28"/>
      <c r="K6" s="28"/>
      <c r="L6" s="28"/>
      <c r="M6" s="28"/>
      <c r="N6" s="28"/>
      <c r="O6" s="28" t="s">
        <v>175</v>
      </c>
      <c r="P6" s="28" t="s">
        <v>3</v>
      </c>
    </row>
    <row r="7" spans="1:16" ht="30" x14ac:dyDescent="0.25">
      <c r="A7" s="28"/>
      <c r="B7" s="28"/>
      <c r="C7" s="28"/>
      <c r="D7" s="28"/>
      <c r="E7" s="28"/>
      <c r="F7" s="12" t="s">
        <v>4</v>
      </c>
      <c r="G7" s="13" t="s">
        <v>138</v>
      </c>
      <c r="H7" s="13" t="s">
        <v>136</v>
      </c>
      <c r="I7" s="12" t="s">
        <v>77</v>
      </c>
      <c r="J7" s="13" t="s">
        <v>139</v>
      </c>
      <c r="K7" s="12" t="s">
        <v>78</v>
      </c>
      <c r="L7" s="12" t="s">
        <v>140</v>
      </c>
      <c r="M7" s="12" t="s">
        <v>79</v>
      </c>
      <c r="N7" s="12" t="s">
        <v>176</v>
      </c>
      <c r="O7" s="28"/>
      <c r="P7" s="28"/>
    </row>
    <row r="8" spans="1:16" ht="15" customHeight="1" x14ac:dyDescent="0.25">
      <c r="A8" s="14" t="s">
        <v>83</v>
      </c>
      <c r="B8" s="46" t="s">
        <v>5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</row>
    <row r="9" spans="1:16" ht="77.25" customHeight="1" x14ac:dyDescent="0.25">
      <c r="A9" s="18" t="s">
        <v>6</v>
      </c>
      <c r="B9" s="37" t="s">
        <v>7</v>
      </c>
      <c r="C9" s="37"/>
      <c r="D9" s="18" t="s">
        <v>8</v>
      </c>
      <c r="E9" s="36" t="s">
        <v>66</v>
      </c>
      <c r="F9" s="18">
        <v>85</v>
      </c>
      <c r="G9" s="36">
        <v>85</v>
      </c>
      <c r="H9" s="36">
        <v>85.7</v>
      </c>
      <c r="I9" s="36">
        <v>85</v>
      </c>
      <c r="J9" s="33">
        <f>10/12%</f>
        <v>83.333333333333343</v>
      </c>
      <c r="K9" s="36">
        <v>85</v>
      </c>
      <c r="L9" s="33">
        <f>13/15*100</f>
        <v>86.666666666666671</v>
      </c>
      <c r="M9" s="36">
        <v>85</v>
      </c>
      <c r="N9" s="36">
        <v>87.5</v>
      </c>
      <c r="O9" s="37" t="s">
        <v>181</v>
      </c>
      <c r="P9" s="36" t="s">
        <v>147</v>
      </c>
    </row>
    <row r="10" spans="1:16" ht="136.5" customHeight="1" x14ac:dyDescent="0.25">
      <c r="A10" s="18" t="s">
        <v>58</v>
      </c>
      <c r="B10" s="37" t="s">
        <v>80</v>
      </c>
      <c r="C10" s="37"/>
      <c r="D10" s="18" t="s">
        <v>86</v>
      </c>
      <c r="E10" s="36"/>
      <c r="F10" s="18"/>
      <c r="G10" s="36"/>
      <c r="H10" s="36"/>
      <c r="I10" s="36"/>
      <c r="J10" s="34"/>
      <c r="K10" s="36"/>
      <c r="L10" s="34"/>
      <c r="M10" s="36"/>
      <c r="N10" s="36"/>
      <c r="O10" s="37"/>
      <c r="P10" s="36"/>
    </row>
    <row r="11" spans="1:16" x14ac:dyDescent="0.25">
      <c r="A11" s="14" t="s">
        <v>81</v>
      </c>
      <c r="B11" s="39" t="s">
        <v>82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16" ht="227.25" customHeight="1" x14ac:dyDescent="0.25">
      <c r="A12" s="36" t="s">
        <v>10</v>
      </c>
      <c r="B12" s="37" t="s">
        <v>84</v>
      </c>
      <c r="C12" s="37"/>
      <c r="D12" s="36" t="s">
        <v>12</v>
      </c>
      <c r="E12" s="18" t="s">
        <v>85</v>
      </c>
      <c r="F12" s="18"/>
      <c r="G12" s="18">
        <v>70</v>
      </c>
      <c r="H12" s="18">
        <v>77.400000000000006</v>
      </c>
      <c r="I12" s="18">
        <v>74</v>
      </c>
      <c r="J12" s="21">
        <f>6727/8045%</f>
        <v>83.617153511497818</v>
      </c>
      <c r="K12" s="18">
        <v>74</v>
      </c>
      <c r="L12" s="21">
        <f>6496/8241*100</f>
        <v>78.825385268778064</v>
      </c>
      <c r="M12" s="18">
        <v>74</v>
      </c>
      <c r="N12" s="18">
        <v>82.2</v>
      </c>
      <c r="O12" s="44" t="s">
        <v>195</v>
      </c>
      <c r="P12" s="36" t="s">
        <v>167</v>
      </c>
    </row>
    <row r="13" spans="1:16" ht="156" customHeight="1" x14ac:dyDescent="0.25">
      <c r="A13" s="36"/>
      <c r="B13" s="37"/>
      <c r="C13" s="37"/>
      <c r="D13" s="36"/>
      <c r="E13" s="18" t="s">
        <v>151</v>
      </c>
      <c r="F13" s="18"/>
      <c r="G13" s="18">
        <v>12.39</v>
      </c>
      <c r="H13" s="21">
        <v>20</v>
      </c>
      <c r="I13" s="18">
        <v>14.64</v>
      </c>
      <c r="J13" s="21">
        <f>1991/8045%</f>
        <v>24.748290863890613</v>
      </c>
      <c r="K13" s="18">
        <v>15.76</v>
      </c>
      <c r="L13" s="21">
        <f>2038/8241*100</f>
        <v>24.730008494114792</v>
      </c>
      <c r="M13" s="18">
        <v>15.76</v>
      </c>
      <c r="N13" s="18">
        <v>25.7</v>
      </c>
      <c r="O13" s="45"/>
      <c r="P13" s="36"/>
    </row>
    <row r="14" spans="1:16" x14ac:dyDescent="0.25">
      <c r="A14" s="14">
        <v>3</v>
      </c>
      <c r="B14" s="39" t="s">
        <v>9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</row>
    <row r="15" spans="1:16" ht="33.75" customHeight="1" x14ac:dyDescent="0.25">
      <c r="A15" s="18" t="s">
        <v>15</v>
      </c>
      <c r="B15" s="37" t="s">
        <v>87</v>
      </c>
      <c r="C15" s="37"/>
      <c r="D15" s="22" t="s">
        <v>12</v>
      </c>
      <c r="E15" s="36" t="s">
        <v>67</v>
      </c>
      <c r="F15" s="36">
        <v>43</v>
      </c>
      <c r="G15" s="36">
        <v>60</v>
      </c>
      <c r="H15" s="36">
        <v>90.8</v>
      </c>
      <c r="I15" s="36">
        <v>65</v>
      </c>
      <c r="J15" s="33">
        <f>7820.7/10668.8%</f>
        <v>73.304401619676071</v>
      </c>
      <c r="K15" s="36">
        <v>70</v>
      </c>
      <c r="L15" s="33">
        <f>(8046.8-1315.9)/8046.8*100</f>
        <v>83.646915544067198</v>
      </c>
      <c r="M15" s="36">
        <v>75</v>
      </c>
      <c r="N15" s="48">
        <v>1</v>
      </c>
      <c r="O15" s="38" t="s">
        <v>196</v>
      </c>
      <c r="P15" s="30" t="s">
        <v>147</v>
      </c>
    </row>
    <row r="16" spans="1:16" ht="90.75" customHeight="1" x14ac:dyDescent="0.25">
      <c r="A16" s="18" t="s">
        <v>17</v>
      </c>
      <c r="B16" s="37" t="s">
        <v>88</v>
      </c>
      <c r="C16" s="37"/>
      <c r="D16" s="18" t="s">
        <v>89</v>
      </c>
      <c r="E16" s="36"/>
      <c r="F16" s="36"/>
      <c r="G16" s="36"/>
      <c r="H16" s="36"/>
      <c r="I16" s="36"/>
      <c r="J16" s="35"/>
      <c r="K16" s="36"/>
      <c r="L16" s="35"/>
      <c r="M16" s="36"/>
      <c r="N16" s="36"/>
      <c r="O16" s="38"/>
      <c r="P16" s="31"/>
    </row>
    <row r="17" spans="1:16" ht="63" customHeight="1" x14ac:dyDescent="0.25">
      <c r="A17" s="19" t="s">
        <v>63</v>
      </c>
      <c r="B17" s="47" t="s">
        <v>13</v>
      </c>
      <c r="C17" s="47"/>
      <c r="D17" s="23" t="s">
        <v>12</v>
      </c>
      <c r="E17" s="36"/>
      <c r="F17" s="36"/>
      <c r="G17" s="36"/>
      <c r="H17" s="36"/>
      <c r="I17" s="36"/>
      <c r="J17" s="34"/>
      <c r="K17" s="36"/>
      <c r="L17" s="34"/>
      <c r="M17" s="36"/>
      <c r="N17" s="36"/>
      <c r="O17" s="38"/>
      <c r="P17" s="19" t="s">
        <v>168</v>
      </c>
    </row>
    <row r="18" spans="1:16" ht="15" customHeight="1" x14ac:dyDescent="0.25">
      <c r="A18" s="14" t="s">
        <v>90</v>
      </c>
      <c r="B18" s="39" t="s">
        <v>14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</row>
    <row r="19" spans="1:16" ht="167.25" customHeight="1" x14ac:dyDescent="0.25">
      <c r="A19" s="18" t="s">
        <v>19</v>
      </c>
      <c r="B19" s="37" t="s">
        <v>16</v>
      </c>
      <c r="C19" s="37"/>
      <c r="D19" s="18" t="s">
        <v>8</v>
      </c>
      <c r="E19" s="43" t="s">
        <v>68</v>
      </c>
      <c r="F19" s="36">
        <v>100</v>
      </c>
      <c r="G19" s="36">
        <v>100</v>
      </c>
      <c r="H19" s="36">
        <v>100</v>
      </c>
      <c r="I19" s="36">
        <v>100</v>
      </c>
      <c r="J19" s="36">
        <v>100</v>
      </c>
      <c r="K19" s="36">
        <v>100</v>
      </c>
      <c r="L19" s="30">
        <v>100</v>
      </c>
      <c r="M19" s="36">
        <v>100</v>
      </c>
      <c r="N19" s="36">
        <v>100</v>
      </c>
      <c r="O19" s="20" t="s">
        <v>197</v>
      </c>
      <c r="P19" s="18" t="s">
        <v>168</v>
      </c>
    </row>
    <row r="20" spans="1:16" ht="168.75" customHeight="1" x14ac:dyDescent="0.25">
      <c r="A20" s="18" t="s">
        <v>21</v>
      </c>
      <c r="B20" s="41" t="s">
        <v>91</v>
      </c>
      <c r="C20" s="41"/>
      <c r="D20" s="18" t="s">
        <v>12</v>
      </c>
      <c r="E20" s="43"/>
      <c r="F20" s="36"/>
      <c r="G20" s="36"/>
      <c r="H20" s="36"/>
      <c r="I20" s="36"/>
      <c r="J20" s="36"/>
      <c r="K20" s="36"/>
      <c r="L20" s="31"/>
      <c r="M20" s="36"/>
      <c r="N20" s="36"/>
      <c r="O20" s="20" t="s">
        <v>192</v>
      </c>
      <c r="P20" s="18" t="s">
        <v>168</v>
      </c>
    </row>
    <row r="21" spans="1:16" ht="15.75" customHeight="1" x14ac:dyDescent="0.25">
      <c r="A21" s="14" t="s">
        <v>92</v>
      </c>
      <c r="B21" s="39" t="s">
        <v>18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16" ht="179.25" customHeight="1" x14ac:dyDescent="0.25">
      <c r="A22" s="18" t="s">
        <v>24</v>
      </c>
      <c r="B22" s="41" t="s">
        <v>20</v>
      </c>
      <c r="C22" s="41"/>
      <c r="D22" s="18" t="s">
        <v>8</v>
      </c>
      <c r="E22" s="43" t="s">
        <v>69</v>
      </c>
      <c r="F22" s="36">
        <v>72</v>
      </c>
      <c r="G22" s="36">
        <v>50</v>
      </c>
      <c r="H22" s="36">
        <v>63.2</v>
      </c>
      <c r="I22" s="36">
        <v>52</v>
      </c>
      <c r="J22" s="42">
        <f>(240127.74558-85761.41984)/240127.74558%</f>
        <v>64.285085160461776</v>
      </c>
      <c r="K22" s="36">
        <v>53</v>
      </c>
      <c r="L22" s="33">
        <f>(220656.55625-90324.77416)/220656.55625*100</f>
        <v>59.065447365332922</v>
      </c>
      <c r="M22" s="36">
        <v>55</v>
      </c>
      <c r="N22" s="36">
        <v>66.900000000000006</v>
      </c>
      <c r="O22" s="6" t="s">
        <v>204</v>
      </c>
      <c r="P22" s="18" t="s">
        <v>168</v>
      </c>
    </row>
    <row r="23" spans="1:16" ht="105" customHeight="1" x14ac:dyDescent="0.25">
      <c r="A23" s="18" t="s">
        <v>26</v>
      </c>
      <c r="B23" s="41" t="s">
        <v>22</v>
      </c>
      <c r="C23" s="41"/>
      <c r="D23" s="18" t="s">
        <v>8</v>
      </c>
      <c r="E23" s="43"/>
      <c r="F23" s="36"/>
      <c r="G23" s="36"/>
      <c r="H23" s="36"/>
      <c r="I23" s="36"/>
      <c r="J23" s="42"/>
      <c r="K23" s="36"/>
      <c r="L23" s="34"/>
      <c r="M23" s="36"/>
      <c r="N23" s="36"/>
      <c r="O23" s="20" t="s">
        <v>193</v>
      </c>
      <c r="P23" s="18" t="s">
        <v>168</v>
      </c>
    </row>
    <row r="24" spans="1:16" ht="15.75" customHeight="1" x14ac:dyDescent="0.25">
      <c r="A24" s="14" t="s">
        <v>93</v>
      </c>
      <c r="B24" s="39" t="s">
        <v>23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</row>
    <row r="25" spans="1:16" ht="154.5" customHeight="1" x14ac:dyDescent="0.25">
      <c r="A25" s="18" t="s">
        <v>28</v>
      </c>
      <c r="B25" s="41" t="s">
        <v>25</v>
      </c>
      <c r="C25" s="41"/>
      <c r="D25" s="18" t="s">
        <v>8</v>
      </c>
      <c r="E25" s="43" t="s">
        <v>70</v>
      </c>
      <c r="F25" s="36">
        <v>27</v>
      </c>
      <c r="G25" s="36">
        <v>55</v>
      </c>
      <c r="H25" s="36">
        <v>63.1</v>
      </c>
      <c r="I25" s="36">
        <v>57</v>
      </c>
      <c r="J25" s="40">
        <f>113902.47/176495.07%</f>
        <v>64.535779951247363</v>
      </c>
      <c r="K25" s="36">
        <v>59</v>
      </c>
      <c r="L25" s="33">
        <f>(220763.17-47929.1)/220763.17*100</f>
        <v>78.289358682428784</v>
      </c>
      <c r="M25" s="36">
        <v>60</v>
      </c>
      <c r="N25" s="36">
        <v>83.9</v>
      </c>
      <c r="O25" s="6" t="s">
        <v>183</v>
      </c>
      <c r="P25" s="18" t="s">
        <v>168</v>
      </c>
    </row>
    <row r="26" spans="1:16" ht="104.25" customHeight="1" x14ac:dyDescent="0.25">
      <c r="A26" s="18" t="s">
        <v>29</v>
      </c>
      <c r="B26" s="41" t="s">
        <v>94</v>
      </c>
      <c r="C26" s="41"/>
      <c r="D26" s="18" t="s">
        <v>12</v>
      </c>
      <c r="E26" s="43"/>
      <c r="F26" s="36"/>
      <c r="G26" s="36"/>
      <c r="H26" s="36"/>
      <c r="I26" s="36"/>
      <c r="J26" s="40"/>
      <c r="K26" s="36"/>
      <c r="L26" s="35"/>
      <c r="M26" s="36"/>
      <c r="N26" s="36"/>
      <c r="O26" s="20" t="s">
        <v>182</v>
      </c>
      <c r="P26" s="18" t="s">
        <v>168</v>
      </c>
    </row>
    <row r="27" spans="1:16" ht="106.5" customHeight="1" x14ac:dyDescent="0.25">
      <c r="A27" s="18" t="s">
        <v>31</v>
      </c>
      <c r="B27" s="37" t="s">
        <v>95</v>
      </c>
      <c r="C27" s="37"/>
      <c r="D27" s="22">
        <v>45658</v>
      </c>
      <c r="E27" s="43"/>
      <c r="F27" s="18"/>
      <c r="G27" s="36"/>
      <c r="H27" s="36"/>
      <c r="I27" s="36"/>
      <c r="J27" s="40"/>
      <c r="K27" s="36"/>
      <c r="L27" s="34"/>
      <c r="M27" s="36"/>
      <c r="N27" s="36"/>
      <c r="O27" s="20" t="s">
        <v>165</v>
      </c>
      <c r="P27" s="18" t="s">
        <v>134</v>
      </c>
    </row>
    <row r="28" spans="1:16" ht="15" customHeight="1" x14ac:dyDescent="0.25">
      <c r="A28" s="14" t="s">
        <v>96</v>
      </c>
      <c r="B28" s="39" t="s">
        <v>27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16" ht="137.25" customHeight="1" x14ac:dyDescent="0.25">
      <c r="A29" s="18" t="s">
        <v>34</v>
      </c>
      <c r="B29" s="41" t="s">
        <v>30</v>
      </c>
      <c r="C29" s="41"/>
      <c r="D29" s="18" t="s">
        <v>8</v>
      </c>
      <c r="E29" s="36" t="s">
        <v>71</v>
      </c>
      <c r="F29" s="20">
        <v>60</v>
      </c>
      <c r="G29" s="36">
        <v>60</v>
      </c>
      <c r="H29" s="36">
        <v>54.5</v>
      </c>
      <c r="I29" s="20">
        <v>60</v>
      </c>
      <c r="J29" s="36">
        <v>51.4</v>
      </c>
      <c r="K29" s="36">
        <v>60</v>
      </c>
      <c r="L29" s="40">
        <f>(4685.324-2256.524)/4685.324*100</f>
        <v>51.838464106217629</v>
      </c>
      <c r="M29" s="36">
        <v>60</v>
      </c>
      <c r="N29" s="36">
        <v>54.5</v>
      </c>
      <c r="O29" s="20" t="s">
        <v>198</v>
      </c>
      <c r="P29" s="18" t="s">
        <v>168</v>
      </c>
    </row>
    <row r="30" spans="1:16" ht="117.75" customHeight="1" x14ac:dyDescent="0.25">
      <c r="A30" s="18" t="s">
        <v>101</v>
      </c>
      <c r="B30" s="41" t="s">
        <v>65</v>
      </c>
      <c r="C30" s="41"/>
      <c r="D30" s="18" t="s">
        <v>8</v>
      </c>
      <c r="E30" s="36"/>
      <c r="F30" s="20"/>
      <c r="G30" s="36"/>
      <c r="H30" s="36"/>
      <c r="I30" s="20"/>
      <c r="J30" s="36"/>
      <c r="K30" s="36"/>
      <c r="L30" s="40"/>
      <c r="M30" s="36"/>
      <c r="N30" s="36"/>
      <c r="O30" s="20" t="s">
        <v>149</v>
      </c>
      <c r="P30" s="18" t="s">
        <v>168</v>
      </c>
    </row>
    <row r="31" spans="1:16" ht="226.5" customHeight="1" x14ac:dyDescent="0.25">
      <c r="A31" s="24" t="s">
        <v>100</v>
      </c>
      <c r="B31" s="41" t="s">
        <v>32</v>
      </c>
      <c r="C31" s="41"/>
      <c r="D31" s="18" t="s">
        <v>8</v>
      </c>
      <c r="E31" s="20"/>
      <c r="F31" s="20"/>
      <c r="G31" s="36"/>
      <c r="H31" s="36"/>
      <c r="I31" s="20"/>
      <c r="J31" s="36"/>
      <c r="K31" s="36"/>
      <c r="L31" s="40"/>
      <c r="M31" s="36"/>
      <c r="N31" s="36"/>
      <c r="O31" s="20" t="s">
        <v>166</v>
      </c>
      <c r="P31" s="24" t="s">
        <v>168</v>
      </c>
    </row>
    <row r="32" spans="1:16" ht="79.5" customHeight="1" x14ac:dyDescent="0.25">
      <c r="A32" s="18" t="s">
        <v>99</v>
      </c>
      <c r="B32" s="41" t="s">
        <v>33</v>
      </c>
      <c r="C32" s="41"/>
      <c r="D32" s="22">
        <v>45292</v>
      </c>
      <c r="E32" s="20"/>
      <c r="F32" s="20"/>
      <c r="G32" s="36"/>
      <c r="H32" s="36"/>
      <c r="I32" s="20"/>
      <c r="J32" s="36"/>
      <c r="K32" s="36"/>
      <c r="L32" s="40"/>
      <c r="M32" s="36"/>
      <c r="N32" s="36"/>
      <c r="O32" s="20" t="s">
        <v>150</v>
      </c>
      <c r="P32" s="18" t="s">
        <v>168</v>
      </c>
    </row>
    <row r="33" spans="1:16" ht="93" customHeight="1" x14ac:dyDescent="0.25">
      <c r="A33" s="18" t="s">
        <v>98</v>
      </c>
      <c r="B33" s="37" t="s">
        <v>97</v>
      </c>
      <c r="C33" s="37"/>
      <c r="D33" s="22">
        <v>45658</v>
      </c>
      <c r="E33" s="20"/>
      <c r="F33" s="20"/>
      <c r="G33" s="36"/>
      <c r="H33" s="36"/>
      <c r="I33" s="20"/>
      <c r="J33" s="36"/>
      <c r="K33" s="36"/>
      <c r="L33" s="40"/>
      <c r="M33" s="36"/>
      <c r="N33" s="36"/>
      <c r="O33" s="20" t="s">
        <v>184</v>
      </c>
      <c r="P33" s="18" t="s">
        <v>168</v>
      </c>
    </row>
    <row r="34" spans="1:16" ht="15" customHeight="1" x14ac:dyDescent="0.25">
      <c r="A34" s="14" t="s">
        <v>102</v>
      </c>
      <c r="B34" s="39" t="s">
        <v>103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</row>
    <row r="35" spans="1:16" ht="91.5" customHeight="1" x14ac:dyDescent="0.25">
      <c r="A35" s="18" t="s">
        <v>37</v>
      </c>
      <c r="B35" s="41" t="s">
        <v>35</v>
      </c>
      <c r="C35" s="41"/>
      <c r="D35" s="18" t="s">
        <v>8</v>
      </c>
      <c r="E35" s="18" t="s">
        <v>104</v>
      </c>
      <c r="F35" s="18">
        <v>100</v>
      </c>
      <c r="G35" s="18">
        <v>100</v>
      </c>
      <c r="H35" s="18">
        <v>100</v>
      </c>
      <c r="I35" s="18">
        <v>100</v>
      </c>
      <c r="J35" s="18">
        <v>100</v>
      </c>
      <c r="K35" s="18">
        <v>100</v>
      </c>
      <c r="L35" s="18">
        <v>100</v>
      </c>
      <c r="M35" s="18">
        <v>100</v>
      </c>
      <c r="N35" s="18">
        <v>100</v>
      </c>
      <c r="O35" s="16" t="s">
        <v>185</v>
      </c>
      <c r="P35" s="18" t="s">
        <v>147</v>
      </c>
    </row>
    <row r="36" spans="1:16" ht="15" customHeight="1" x14ac:dyDescent="0.25">
      <c r="A36" s="14" t="s">
        <v>105</v>
      </c>
      <c r="B36" s="39" t="s">
        <v>36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</row>
    <row r="37" spans="1:16" ht="44.25" customHeight="1" x14ac:dyDescent="0.25">
      <c r="A37" s="18" t="s">
        <v>41</v>
      </c>
      <c r="B37" s="41" t="s">
        <v>38</v>
      </c>
      <c r="C37" s="41"/>
      <c r="D37" s="18" t="s">
        <v>8</v>
      </c>
      <c r="E37" s="36" t="s">
        <v>72</v>
      </c>
      <c r="F37" s="20">
        <v>96</v>
      </c>
      <c r="G37" s="36">
        <v>97</v>
      </c>
      <c r="H37" s="36">
        <v>97</v>
      </c>
      <c r="I37" s="20">
        <v>97</v>
      </c>
      <c r="J37" s="36">
        <v>97</v>
      </c>
      <c r="K37" s="36">
        <v>97</v>
      </c>
      <c r="L37" s="50">
        <f>30/31*100</f>
        <v>96.774193548387103</v>
      </c>
      <c r="M37" s="36">
        <v>97</v>
      </c>
      <c r="N37" s="36">
        <v>97</v>
      </c>
      <c r="O37" s="37" t="s">
        <v>205</v>
      </c>
      <c r="P37" s="18" t="s">
        <v>147</v>
      </c>
    </row>
    <row r="38" spans="1:16" ht="91.5" customHeight="1" x14ac:dyDescent="0.25">
      <c r="A38" s="18" t="s">
        <v>43</v>
      </c>
      <c r="B38" s="41" t="s">
        <v>106</v>
      </c>
      <c r="C38" s="41"/>
      <c r="D38" s="18" t="s">
        <v>86</v>
      </c>
      <c r="E38" s="36"/>
      <c r="F38" s="20"/>
      <c r="G38" s="36"/>
      <c r="H38" s="36"/>
      <c r="I38" s="20"/>
      <c r="J38" s="36"/>
      <c r="K38" s="36"/>
      <c r="L38" s="50"/>
      <c r="M38" s="36"/>
      <c r="N38" s="36"/>
      <c r="O38" s="37"/>
      <c r="P38" s="18" t="s">
        <v>147</v>
      </c>
    </row>
    <row r="39" spans="1:16" ht="132.75" customHeight="1" x14ac:dyDescent="0.25">
      <c r="A39" s="18" t="s">
        <v>45</v>
      </c>
      <c r="B39" s="37" t="s">
        <v>39</v>
      </c>
      <c r="C39" s="37"/>
      <c r="D39" s="18" t="s">
        <v>12</v>
      </c>
      <c r="E39" s="36"/>
      <c r="F39" s="18"/>
      <c r="G39" s="36"/>
      <c r="H39" s="36"/>
      <c r="I39" s="20"/>
      <c r="J39" s="36"/>
      <c r="K39" s="36"/>
      <c r="L39" s="50"/>
      <c r="M39" s="36"/>
      <c r="N39" s="36"/>
      <c r="O39" s="20" t="s">
        <v>186</v>
      </c>
      <c r="P39" s="18" t="s">
        <v>147</v>
      </c>
    </row>
    <row r="40" spans="1:16" ht="108.75" customHeight="1" x14ac:dyDescent="0.25">
      <c r="A40" s="18" t="s">
        <v>47</v>
      </c>
      <c r="B40" s="45" t="s">
        <v>97</v>
      </c>
      <c r="C40" s="45"/>
      <c r="D40" s="25">
        <v>45658</v>
      </c>
      <c r="E40" s="26"/>
      <c r="F40" s="24"/>
      <c r="G40" s="26"/>
      <c r="H40" s="26"/>
      <c r="I40" s="26"/>
      <c r="J40" s="26"/>
      <c r="K40" s="26"/>
      <c r="L40" s="27"/>
      <c r="M40" s="26"/>
      <c r="N40" s="26"/>
      <c r="O40" s="26" t="s">
        <v>184</v>
      </c>
      <c r="P40" s="18" t="s">
        <v>134</v>
      </c>
    </row>
    <row r="41" spans="1:16" ht="15" customHeight="1" x14ac:dyDescent="0.25">
      <c r="A41" s="14" t="s">
        <v>107</v>
      </c>
      <c r="B41" s="39" t="s">
        <v>40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</row>
    <row r="42" spans="1:16" ht="75" customHeight="1" x14ac:dyDescent="0.25">
      <c r="A42" s="18" t="s">
        <v>50</v>
      </c>
      <c r="B42" s="41" t="s">
        <v>42</v>
      </c>
      <c r="C42" s="41"/>
      <c r="D42" s="18" t="s">
        <v>8</v>
      </c>
      <c r="E42" s="36" t="s">
        <v>111</v>
      </c>
      <c r="F42" s="36">
        <v>0</v>
      </c>
      <c r="G42" s="36">
        <v>100</v>
      </c>
      <c r="H42" s="36">
        <v>100</v>
      </c>
      <c r="I42" s="36">
        <v>100</v>
      </c>
      <c r="J42" s="36">
        <v>100</v>
      </c>
      <c r="K42" s="36">
        <v>100</v>
      </c>
      <c r="L42" s="30">
        <v>100</v>
      </c>
      <c r="M42" s="36">
        <v>100</v>
      </c>
      <c r="N42" s="36">
        <v>100</v>
      </c>
      <c r="O42" s="20" t="s">
        <v>187</v>
      </c>
      <c r="P42" s="18" t="s">
        <v>169</v>
      </c>
    </row>
    <row r="43" spans="1:16" ht="127.5" customHeight="1" x14ac:dyDescent="0.25">
      <c r="A43" s="18" t="s">
        <v>52</v>
      </c>
      <c r="B43" s="41" t="s">
        <v>44</v>
      </c>
      <c r="C43" s="41"/>
      <c r="D43" s="18" t="s">
        <v>8</v>
      </c>
      <c r="E43" s="36"/>
      <c r="F43" s="36"/>
      <c r="G43" s="36"/>
      <c r="H43" s="36"/>
      <c r="I43" s="36"/>
      <c r="J43" s="36"/>
      <c r="K43" s="36"/>
      <c r="L43" s="49"/>
      <c r="M43" s="36"/>
      <c r="N43" s="36"/>
      <c r="O43" s="20" t="s">
        <v>188</v>
      </c>
      <c r="P43" s="18" t="s">
        <v>169</v>
      </c>
    </row>
    <row r="44" spans="1:16" ht="106.5" customHeight="1" x14ac:dyDescent="0.25">
      <c r="A44" s="18" t="s">
        <v>108</v>
      </c>
      <c r="B44" s="41" t="s">
        <v>46</v>
      </c>
      <c r="C44" s="41"/>
      <c r="D44" s="22">
        <v>44652</v>
      </c>
      <c r="E44" s="36"/>
      <c r="F44" s="36"/>
      <c r="G44" s="36"/>
      <c r="H44" s="36"/>
      <c r="I44" s="36"/>
      <c r="J44" s="36"/>
      <c r="K44" s="36"/>
      <c r="L44" s="49"/>
      <c r="M44" s="36"/>
      <c r="N44" s="36"/>
      <c r="O44" s="20" t="s">
        <v>164</v>
      </c>
      <c r="P44" s="18" t="s">
        <v>133</v>
      </c>
    </row>
    <row r="45" spans="1:16" ht="111" customHeight="1" x14ac:dyDescent="0.25">
      <c r="A45" s="18" t="s">
        <v>109</v>
      </c>
      <c r="B45" s="41" t="s">
        <v>135</v>
      </c>
      <c r="C45" s="41"/>
      <c r="D45" s="18" t="s">
        <v>12</v>
      </c>
      <c r="E45" s="36"/>
      <c r="F45" s="36"/>
      <c r="G45" s="36"/>
      <c r="H45" s="36"/>
      <c r="I45" s="36"/>
      <c r="J45" s="36"/>
      <c r="K45" s="36"/>
      <c r="L45" s="49"/>
      <c r="M45" s="36"/>
      <c r="N45" s="36"/>
      <c r="O45" s="20" t="s">
        <v>163</v>
      </c>
      <c r="P45" s="18" t="s">
        <v>169</v>
      </c>
    </row>
    <row r="46" spans="1:16" ht="77.25" customHeight="1" x14ac:dyDescent="0.25">
      <c r="A46" s="18" t="s">
        <v>110</v>
      </c>
      <c r="B46" s="41" t="s">
        <v>48</v>
      </c>
      <c r="C46" s="41"/>
      <c r="D46" s="18" t="s">
        <v>12</v>
      </c>
      <c r="E46" s="36"/>
      <c r="F46" s="36"/>
      <c r="G46" s="36"/>
      <c r="H46" s="36"/>
      <c r="I46" s="36"/>
      <c r="J46" s="36"/>
      <c r="K46" s="36"/>
      <c r="L46" s="31"/>
      <c r="M46" s="36"/>
      <c r="N46" s="36"/>
      <c r="O46" s="20" t="s">
        <v>199</v>
      </c>
      <c r="P46" s="18" t="s">
        <v>169</v>
      </c>
    </row>
    <row r="47" spans="1:16" x14ac:dyDescent="0.25">
      <c r="A47" s="14" t="s">
        <v>112</v>
      </c>
      <c r="B47" s="39" t="s">
        <v>49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</row>
    <row r="48" spans="1:16" ht="125.25" customHeight="1" x14ac:dyDescent="0.25">
      <c r="A48" s="18" t="s">
        <v>113</v>
      </c>
      <c r="B48" s="41" t="s">
        <v>51</v>
      </c>
      <c r="C48" s="41"/>
      <c r="D48" s="18" t="s">
        <v>12</v>
      </c>
      <c r="E48" s="18" t="s">
        <v>145</v>
      </c>
      <c r="F48" s="18">
        <v>4</v>
      </c>
      <c r="G48" s="18">
        <v>5</v>
      </c>
      <c r="H48" s="18">
        <v>5</v>
      </c>
      <c r="I48" s="18">
        <v>6</v>
      </c>
      <c r="J48" s="18">
        <v>6</v>
      </c>
      <c r="K48" s="18">
        <v>6</v>
      </c>
      <c r="L48" s="18">
        <v>7</v>
      </c>
      <c r="M48" s="18">
        <v>7</v>
      </c>
      <c r="N48" s="18">
        <v>6</v>
      </c>
      <c r="O48" s="20" t="s">
        <v>177</v>
      </c>
      <c r="P48" s="18" t="s">
        <v>148</v>
      </c>
    </row>
    <row r="49" spans="1:16" ht="168" customHeight="1" x14ac:dyDescent="0.25">
      <c r="A49" s="18" t="s">
        <v>114</v>
      </c>
      <c r="B49" s="41" t="s">
        <v>53</v>
      </c>
      <c r="C49" s="41"/>
      <c r="D49" s="18" t="s">
        <v>8</v>
      </c>
      <c r="E49" s="18" t="s">
        <v>73</v>
      </c>
      <c r="F49" s="18">
        <v>0.7</v>
      </c>
      <c r="G49" s="18">
        <v>0.5</v>
      </c>
      <c r="H49" s="18">
        <v>0.77</v>
      </c>
      <c r="I49" s="18">
        <v>0.7</v>
      </c>
      <c r="J49" s="18">
        <v>0.7</v>
      </c>
      <c r="K49" s="18">
        <v>0.8</v>
      </c>
      <c r="L49" s="21">
        <f>1908.886/418382.35061*100</f>
        <v>0.45625394981811507</v>
      </c>
      <c r="M49" s="18">
        <v>0.9</v>
      </c>
      <c r="N49" s="18">
        <v>0.5</v>
      </c>
      <c r="O49" s="6" t="s">
        <v>200</v>
      </c>
      <c r="P49" s="18" t="s">
        <v>148</v>
      </c>
    </row>
  </sheetData>
  <mergeCells count="141">
    <mergeCell ref="B48:C48"/>
    <mergeCell ref="H42:H46"/>
    <mergeCell ref="B47:P47"/>
    <mergeCell ref="G42:G46"/>
    <mergeCell ref="L42:L46"/>
    <mergeCell ref="B49:C49"/>
    <mergeCell ref="B38:C38"/>
    <mergeCell ref="B35:C35"/>
    <mergeCell ref="B37:C37"/>
    <mergeCell ref="B43:C43"/>
    <mergeCell ref="B44:C44"/>
    <mergeCell ref="B45:C45"/>
    <mergeCell ref="B46:C46"/>
    <mergeCell ref="B42:C42"/>
    <mergeCell ref="B40:C40"/>
    <mergeCell ref="B39:C39"/>
    <mergeCell ref="K37:K39"/>
    <mergeCell ref="L37:L39"/>
    <mergeCell ref="N37:N39"/>
    <mergeCell ref="O37:O38"/>
    <mergeCell ref="M37:M39"/>
    <mergeCell ref="M42:M46"/>
    <mergeCell ref="B41:P41"/>
    <mergeCell ref="B36:P36"/>
    <mergeCell ref="N22:N23"/>
    <mergeCell ref="B23:C23"/>
    <mergeCell ref="N25:N27"/>
    <mergeCell ref="B8:P8"/>
    <mergeCell ref="E19:E20"/>
    <mergeCell ref="P12:P13"/>
    <mergeCell ref="B17:C17"/>
    <mergeCell ref="B15:C15"/>
    <mergeCell ref="N15:N17"/>
    <mergeCell ref="B20:C20"/>
    <mergeCell ref="M19:M20"/>
    <mergeCell ref="M22:M23"/>
    <mergeCell ref="O9:O10"/>
    <mergeCell ref="N19:N20"/>
    <mergeCell ref="B16:C16"/>
    <mergeCell ref="N9:N10"/>
    <mergeCell ref="B11:P11"/>
    <mergeCell ref="F22:F23"/>
    <mergeCell ref="E22:E23"/>
    <mergeCell ref="H22:H23"/>
    <mergeCell ref="G22:G23"/>
    <mergeCell ref="B24:P24"/>
    <mergeCell ref="B26:C26"/>
    <mergeCell ref="B25:C25"/>
    <mergeCell ref="B9:C9"/>
    <mergeCell ref="I9:I10"/>
    <mergeCell ref="J29:J30"/>
    <mergeCell ref="O12:O13"/>
    <mergeCell ref="B19:C19"/>
    <mergeCell ref="B18:P18"/>
    <mergeCell ref="B14:P14"/>
    <mergeCell ref="B6:C7"/>
    <mergeCell ref="D6:D7"/>
    <mergeCell ref="E6:E7"/>
    <mergeCell ref="F6:N6"/>
    <mergeCell ref="I19:I20"/>
    <mergeCell ref="I22:I23"/>
    <mergeCell ref="K19:K20"/>
    <mergeCell ref="K22:K23"/>
    <mergeCell ref="F19:F20"/>
    <mergeCell ref="G19:G20"/>
    <mergeCell ref="B21:P21"/>
    <mergeCell ref="J19:J20"/>
    <mergeCell ref="L22:L23"/>
    <mergeCell ref="I15:I17"/>
    <mergeCell ref="K15:K17"/>
    <mergeCell ref="D12:D13"/>
    <mergeCell ref="B12:C13"/>
    <mergeCell ref="H19:H20"/>
    <mergeCell ref="B22:C22"/>
    <mergeCell ref="M25:M27"/>
    <mergeCell ref="M29:M30"/>
    <mergeCell ref="J22:J23"/>
    <mergeCell ref="J25:J27"/>
    <mergeCell ref="L19:L20"/>
    <mergeCell ref="E25:E27"/>
    <mergeCell ref="G25:G27"/>
    <mergeCell ref="E29:E30"/>
    <mergeCell ref="G29:G30"/>
    <mergeCell ref="K25:K27"/>
    <mergeCell ref="K29:K30"/>
    <mergeCell ref="L29:L30"/>
    <mergeCell ref="H25:H27"/>
    <mergeCell ref="L25:L27"/>
    <mergeCell ref="B29:C29"/>
    <mergeCell ref="H29:H30"/>
    <mergeCell ref="F25:F26"/>
    <mergeCell ref="B30:C30"/>
    <mergeCell ref="B27:C27"/>
    <mergeCell ref="J42:J46"/>
    <mergeCell ref="B34:P34"/>
    <mergeCell ref="B28:P28"/>
    <mergeCell ref="I25:I27"/>
    <mergeCell ref="G31:G33"/>
    <mergeCell ref="N42:N46"/>
    <mergeCell ref="I42:I46"/>
    <mergeCell ref="E42:E46"/>
    <mergeCell ref="F42:F46"/>
    <mergeCell ref="K42:K46"/>
    <mergeCell ref="N29:N30"/>
    <mergeCell ref="H31:H33"/>
    <mergeCell ref="J31:J33"/>
    <mergeCell ref="K31:K33"/>
    <mergeCell ref="L31:L33"/>
    <mergeCell ref="N31:N33"/>
    <mergeCell ref="J37:J39"/>
    <mergeCell ref="B32:C32"/>
    <mergeCell ref="B33:C33"/>
    <mergeCell ref="M31:M33"/>
    <mergeCell ref="B31:C31"/>
    <mergeCell ref="E37:E39"/>
    <mergeCell ref="G37:G39"/>
    <mergeCell ref="H37:H39"/>
    <mergeCell ref="A6:A7"/>
    <mergeCell ref="O1:P1"/>
    <mergeCell ref="P15:P16"/>
    <mergeCell ref="A4:P4"/>
    <mergeCell ref="L9:L10"/>
    <mergeCell ref="L15:L17"/>
    <mergeCell ref="E15:E17"/>
    <mergeCell ref="F15:F17"/>
    <mergeCell ref="G15:G17"/>
    <mergeCell ref="B10:C10"/>
    <mergeCell ref="E9:E10"/>
    <mergeCell ref="G9:G10"/>
    <mergeCell ref="K9:K10"/>
    <mergeCell ref="P6:P7"/>
    <mergeCell ref="P9:P10"/>
    <mergeCell ref="M9:M10"/>
    <mergeCell ref="M15:M17"/>
    <mergeCell ref="J9:J10"/>
    <mergeCell ref="O6:O7"/>
    <mergeCell ref="A12:A13"/>
    <mergeCell ref="H9:H10"/>
    <mergeCell ref="H15:H17"/>
    <mergeCell ref="J15:J17"/>
    <mergeCell ref="O15:O17"/>
  </mergeCells>
  <printOptions horizontalCentered="1"/>
  <pageMargins left="0.23622047244094491" right="0.23622047244094491" top="0.78740157480314965" bottom="0.39370078740157483" header="0.31496062992125984" footer="0.19685039370078741"/>
  <pageSetup paperSize="9" scale="55" fitToHeight="0" orientation="landscape" r:id="rId1"/>
  <headerFooter differentFirst="1">
    <oddFooter>&amp;R&amp;"Times New Roman,обычный"&amp;P</oddFooter>
  </headerFooter>
  <rowBreaks count="2" manualBreakCount="2">
    <brk id="13" max="16383" man="1"/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view="pageBreakPreview" zoomScaleNormal="80" zoomScaleSheetLayoutView="100" workbookViewId="0">
      <pane ySplit="8" topLeftCell="A9" activePane="bottomLeft" state="frozen"/>
      <selection pane="bottomLeft" activeCell="F20" sqref="F20"/>
    </sheetView>
  </sheetViews>
  <sheetFormatPr defaultRowHeight="15" x14ac:dyDescent="0.25"/>
  <cols>
    <col min="1" max="1" width="6.28515625" style="3" customWidth="1"/>
    <col min="2" max="2" width="53.28515625" style="1" customWidth="1"/>
    <col min="3" max="3" width="30.140625" style="1" customWidth="1"/>
    <col min="4" max="4" width="32" style="1" customWidth="1"/>
    <col min="5" max="5" width="14" style="1" customWidth="1"/>
    <col min="6" max="6" width="75.7109375" style="1" customWidth="1"/>
    <col min="7" max="7" width="35.7109375" style="1" customWidth="1"/>
    <col min="8" max="16384" width="9.140625" style="1"/>
  </cols>
  <sheetData>
    <row r="1" spans="1:7" ht="15.75" hidden="1" x14ac:dyDescent="0.25">
      <c r="A1" s="7"/>
      <c r="B1" s="9"/>
      <c r="C1" s="9"/>
      <c r="D1" s="9"/>
      <c r="E1" s="9"/>
      <c r="F1" s="9"/>
      <c r="G1" s="17" t="s">
        <v>132</v>
      </c>
    </row>
    <row r="2" spans="1:7" ht="15.75" hidden="1" x14ac:dyDescent="0.25">
      <c r="A2" s="7"/>
      <c r="B2" s="9"/>
      <c r="C2" s="9"/>
      <c r="D2" s="9"/>
      <c r="E2" s="9"/>
      <c r="F2" s="9"/>
      <c r="G2" s="17" t="s">
        <v>141</v>
      </c>
    </row>
    <row r="3" spans="1:7" ht="15.75" hidden="1" x14ac:dyDescent="0.25">
      <c r="A3" s="7"/>
      <c r="B3" s="9"/>
      <c r="C3" s="9"/>
      <c r="D3" s="9"/>
      <c r="E3" s="9"/>
      <c r="F3" s="9"/>
      <c r="G3" s="17" t="s">
        <v>131</v>
      </c>
    </row>
    <row r="4" spans="1:7" hidden="1" x14ac:dyDescent="0.25">
      <c r="A4" s="7"/>
      <c r="B4" s="9"/>
      <c r="C4" s="9"/>
      <c r="D4" s="9"/>
      <c r="E4" s="9"/>
      <c r="F4" s="9"/>
      <c r="G4" s="9"/>
    </row>
    <row r="5" spans="1:7" hidden="1" x14ac:dyDescent="0.25">
      <c r="A5" s="7"/>
      <c r="B5" s="9"/>
      <c r="C5" s="9"/>
      <c r="D5" s="9"/>
      <c r="E5" s="9"/>
      <c r="F5" s="9"/>
      <c r="G5" s="9"/>
    </row>
    <row r="6" spans="1:7" x14ac:dyDescent="0.25">
      <c r="A6" s="51" t="s">
        <v>137</v>
      </c>
      <c r="B6" s="51"/>
      <c r="C6" s="51"/>
      <c r="D6" s="51"/>
      <c r="E6" s="51"/>
      <c r="F6" s="51"/>
      <c r="G6" s="51"/>
    </row>
    <row r="7" spans="1:7" x14ac:dyDescent="0.25">
      <c r="A7" s="7"/>
      <c r="B7" s="9"/>
      <c r="C7" s="9"/>
      <c r="D7" s="9"/>
      <c r="E7" s="9"/>
      <c r="F7" s="9"/>
      <c r="G7" s="9"/>
    </row>
    <row r="8" spans="1:7" ht="45" x14ac:dyDescent="0.25">
      <c r="A8" s="13" t="s">
        <v>0</v>
      </c>
      <c r="B8" s="13" t="s">
        <v>1</v>
      </c>
      <c r="C8" s="13" t="s">
        <v>74</v>
      </c>
      <c r="D8" s="13" t="s">
        <v>55</v>
      </c>
      <c r="E8" s="13" t="s">
        <v>54</v>
      </c>
      <c r="F8" s="13" t="s">
        <v>75</v>
      </c>
      <c r="G8" s="13" t="s">
        <v>3</v>
      </c>
    </row>
    <row r="9" spans="1:7" x14ac:dyDescent="0.25">
      <c r="A9" s="14">
        <v>1</v>
      </c>
      <c r="B9" s="46" t="s">
        <v>56</v>
      </c>
      <c r="C9" s="46"/>
      <c r="D9" s="46"/>
      <c r="E9" s="46"/>
      <c r="F9" s="46"/>
      <c r="G9" s="46"/>
    </row>
    <row r="10" spans="1:7" ht="138" customHeight="1" x14ac:dyDescent="0.25">
      <c r="A10" s="5" t="s">
        <v>6</v>
      </c>
      <c r="B10" s="20" t="s">
        <v>118</v>
      </c>
      <c r="C10" s="15" t="s">
        <v>154</v>
      </c>
      <c r="D10" s="15" t="s">
        <v>121</v>
      </c>
      <c r="E10" s="5" t="s">
        <v>119</v>
      </c>
      <c r="F10" s="16" t="s">
        <v>189</v>
      </c>
      <c r="G10" s="5" t="s">
        <v>147</v>
      </c>
    </row>
    <row r="11" spans="1:7" ht="97.5" customHeight="1" x14ac:dyDescent="0.25">
      <c r="A11" s="5" t="s">
        <v>58</v>
      </c>
      <c r="B11" s="15" t="s">
        <v>120</v>
      </c>
      <c r="C11" s="15" t="s">
        <v>154</v>
      </c>
      <c r="D11" s="15" t="s">
        <v>76</v>
      </c>
      <c r="E11" s="5" t="s">
        <v>119</v>
      </c>
      <c r="F11" s="15" t="s">
        <v>201</v>
      </c>
      <c r="G11" s="5" t="s">
        <v>147</v>
      </c>
    </row>
    <row r="12" spans="1:7" ht="108.75" customHeight="1" x14ac:dyDescent="0.25">
      <c r="A12" s="5" t="s">
        <v>115</v>
      </c>
      <c r="B12" s="15" t="s">
        <v>122</v>
      </c>
      <c r="C12" s="15" t="s">
        <v>155</v>
      </c>
      <c r="D12" s="20" t="s">
        <v>171</v>
      </c>
      <c r="E12" s="5" t="s">
        <v>119</v>
      </c>
      <c r="F12" s="6" t="s">
        <v>194</v>
      </c>
      <c r="G12" s="5" t="s">
        <v>147</v>
      </c>
    </row>
    <row r="13" spans="1:7" ht="150" customHeight="1" x14ac:dyDescent="0.25">
      <c r="A13" s="5" t="s">
        <v>116</v>
      </c>
      <c r="B13" s="15" t="s">
        <v>153</v>
      </c>
      <c r="C13" s="15" t="s">
        <v>156</v>
      </c>
      <c r="D13" s="15" t="s">
        <v>123</v>
      </c>
      <c r="E13" s="5" t="s">
        <v>119</v>
      </c>
      <c r="F13" s="15" t="s">
        <v>191</v>
      </c>
      <c r="G13" s="5" t="s">
        <v>147</v>
      </c>
    </row>
    <row r="14" spans="1:7" ht="181.5" customHeight="1" x14ac:dyDescent="0.25">
      <c r="A14" s="5" t="s">
        <v>117</v>
      </c>
      <c r="B14" s="15" t="s">
        <v>124</v>
      </c>
      <c r="C14" s="15" t="s">
        <v>157</v>
      </c>
      <c r="D14" s="15" t="s">
        <v>57</v>
      </c>
      <c r="E14" s="5" t="s">
        <v>119</v>
      </c>
      <c r="F14" s="20" t="s">
        <v>190</v>
      </c>
      <c r="G14" s="5" t="s">
        <v>147</v>
      </c>
    </row>
    <row r="15" spans="1:7" x14ac:dyDescent="0.25">
      <c r="A15" s="14">
        <v>2</v>
      </c>
      <c r="B15" s="46" t="s">
        <v>59</v>
      </c>
      <c r="C15" s="46"/>
      <c r="D15" s="46"/>
      <c r="E15" s="46"/>
      <c r="F15" s="46"/>
      <c r="G15" s="46"/>
    </row>
    <row r="16" spans="1:7" ht="75.75" customHeight="1" x14ac:dyDescent="0.25">
      <c r="A16" s="18" t="s">
        <v>10</v>
      </c>
      <c r="B16" s="20" t="s">
        <v>125</v>
      </c>
      <c r="C16" s="20" t="s">
        <v>158</v>
      </c>
      <c r="D16" s="20" t="s">
        <v>60</v>
      </c>
      <c r="E16" s="18" t="s">
        <v>119</v>
      </c>
      <c r="F16" s="20" t="s">
        <v>178</v>
      </c>
      <c r="G16" s="18" t="s">
        <v>144</v>
      </c>
    </row>
    <row r="17" spans="1:7" ht="100.5" customHeight="1" x14ac:dyDescent="0.25">
      <c r="A17" s="18" t="s">
        <v>11</v>
      </c>
      <c r="B17" s="20" t="s">
        <v>61</v>
      </c>
      <c r="C17" s="20" t="s">
        <v>158</v>
      </c>
      <c r="D17" s="20" t="s">
        <v>126</v>
      </c>
      <c r="E17" s="18" t="s">
        <v>119</v>
      </c>
      <c r="F17" s="6" t="s">
        <v>203</v>
      </c>
      <c r="G17" s="18" t="s">
        <v>173</v>
      </c>
    </row>
    <row r="18" spans="1:7" x14ac:dyDescent="0.25">
      <c r="A18" s="14">
        <v>3</v>
      </c>
      <c r="B18" s="46" t="s">
        <v>62</v>
      </c>
      <c r="C18" s="46"/>
      <c r="D18" s="46"/>
      <c r="E18" s="46"/>
      <c r="F18" s="46"/>
      <c r="G18" s="46"/>
    </row>
    <row r="19" spans="1:7" ht="366" customHeight="1" x14ac:dyDescent="0.25">
      <c r="A19" s="18" t="s">
        <v>15</v>
      </c>
      <c r="B19" s="20" t="s">
        <v>127</v>
      </c>
      <c r="C19" s="20" t="s">
        <v>159</v>
      </c>
      <c r="D19" s="20" t="s">
        <v>172</v>
      </c>
      <c r="E19" s="18" t="s">
        <v>130</v>
      </c>
      <c r="F19" s="20" t="s">
        <v>202</v>
      </c>
      <c r="G19" s="18" t="s">
        <v>143</v>
      </c>
    </row>
    <row r="20" spans="1:7" ht="90" x14ac:dyDescent="0.25">
      <c r="A20" s="18" t="s">
        <v>17</v>
      </c>
      <c r="B20" s="20" t="s">
        <v>161</v>
      </c>
      <c r="C20" s="20" t="s">
        <v>160</v>
      </c>
      <c r="D20" s="20" t="s">
        <v>129</v>
      </c>
      <c r="E20" s="18" t="s">
        <v>119</v>
      </c>
      <c r="F20" s="6" t="s">
        <v>179</v>
      </c>
      <c r="G20" s="18" t="s">
        <v>142</v>
      </c>
    </row>
    <row r="21" spans="1:7" ht="78.75" customHeight="1" x14ac:dyDescent="0.25">
      <c r="A21" s="18" t="s">
        <v>63</v>
      </c>
      <c r="B21" s="20" t="s">
        <v>128</v>
      </c>
      <c r="C21" s="6" t="s">
        <v>162</v>
      </c>
      <c r="D21" s="20" t="s">
        <v>64</v>
      </c>
      <c r="E21" s="18" t="s">
        <v>119</v>
      </c>
      <c r="F21" s="20" t="s">
        <v>180</v>
      </c>
      <c r="G21" s="18" t="s">
        <v>170</v>
      </c>
    </row>
    <row r="22" spans="1:7" x14ac:dyDescent="0.25">
      <c r="A22" s="7"/>
      <c r="B22" s="9"/>
      <c r="C22" s="9"/>
      <c r="D22" s="9"/>
      <c r="E22" s="9"/>
      <c r="F22" s="9"/>
      <c r="G22" s="9"/>
    </row>
    <row r="23" spans="1:7" x14ac:dyDescent="0.25">
      <c r="A23" s="7"/>
      <c r="B23" s="9"/>
      <c r="C23" s="9"/>
      <c r="D23" s="9"/>
      <c r="E23" s="9"/>
      <c r="F23" s="9"/>
      <c r="G23" s="9"/>
    </row>
    <row r="24" spans="1:7" x14ac:dyDescent="0.25">
      <c r="A24" s="7"/>
      <c r="B24" s="9"/>
      <c r="C24" s="9"/>
      <c r="D24" s="9"/>
      <c r="E24" s="9"/>
      <c r="F24" s="9"/>
      <c r="G24" s="9"/>
    </row>
    <row r="25" spans="1:7" x14ac:dyDescent="0.25">
      <c r="A25" s="7"/>
      <c r="B25" s="9"/>
      <c r="C25" s="9"/>
      <c r="D25" s="9"/>
      <c r="E25" s="9"/>
      <c r="F25" s="9"/>
      <c r="G25" s="9"/>
    </row>
    <row r="26" spans="1:7" x14ac:dyDescent="0.25">
      <c r="A26" s="7"/>
      <c r="B26" s="9"/>
      <c r="C26" s="9"/>
      <c r="D26" s="9"/>
      <c r="E26" s="9"/>
      <c r="F26" s="9"/>
      <c r="G26" s="9"/>
    </row>
    <row r="27" spans="1:7" x14ac:dyDescent="0.25">
      <c r="A27" s="7"/>
      <c r="B27" s="9"/>
      <c r="C27" s="9"/>
      <c r="D27" s="9"/>
      <c r="E27" s="9"/>
      <c r="F27" s="9"/>
      <c r="G27" s="9"/>
    </row>
    <row r="28" spans="1:7" x14ac:dyDescent="0.25">
      <c r="A28" s="7"/>
      <c r="B28" s="9"/>
      <c r="C28" s="9"/>
      <c r="D28" s="9"/>
      <c r="E28" s="9"/>
      <c r="F28" s="9"/>
      <c r="G28" s="9"/>
    </row>
    <row r="29" spans="1:7" x14ac:dyDescent="0.25">
      <c r="A29" s="7"/>
      <c r="B29" s="9"/>
      <c r="C29" s="9"/>
      <c r="D29" s="9"/>
      <c r="E29" s="9"/>
      <c r="F29" s="9"/>
      <c r="G29" s="9"/>
    </row>
    <row r="30" spans="1:7" x14ac:dyDescent="0.25">
      <c r="A30" s="7"/>
      <c r="B30" s="9"/>
      <c r="C30" s="9"/>
      <c r="D30" s="9"/>
      <c r="E30" s="9"/>
      <c r="F30" s="9"/>
      <c r="G30" s="9"/>
    </row>
    <row r="31" spans="1:7" x14ac:dyDescent="0.25">
      <c r="A31" s="7"/>
      <c r="B31" s="9"/>
      <c r="C31" s="9"/>
      <c r="D31" s="9"/>
      <c r="E31" s="9"/>
      <c r="F31" s="9"/>
      <c r="G31" s="9"/>
    </row>
    <row r="32" spans="1:7" x14ac:dyDescent="0.25">
      <c r="A32" s="7"/>
      <c r="B32" s="9"/>
      <c r="C32" s="9"/>
      <c r="D32" s="9"/>
      <c r="E32" s="9"/>
      <c r="F32" s="9"/>
      <c r="G32" s="9"/>
    </row>
  </sheetData>
  <mergeCells count="4">
    <mergeCell ref="B18:G18"/>
    <mergeCell ref="A6:G6"/>
    <mergeCell ref="B9:G9"/>
    <mergeCell ref="B15:G15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55" fitToHeight="0" orientation="landscape" useFirstPageNumber="1" horizontalDpi="1200" verticalDpi="1200" r:id="rId1"/>
  <headerFooter differentFirst="1"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Отчет Ключевые показатели</vt:lpstr>
      <vt:lpstr>Отчет системные мероприятия</vt:lpstr>
      <vt:lpstr>'Отчет Ключевые показатели'!Заголовки_для_печати</vt:lpstr>
      <vt:lpstr>'Отчет системные мероприятия'!Заголовки_для_печати</vt:lpstr>
      <vt:lpstr>'Отчет системные мероприятия'!Область_печати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2026-01-22T08:27:29Z</dcterms:modified>
</cp:coreProperties>
</file>