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688" activeTab="1"/>
  </bookViews>
  <sheets>
    <sheet name="Отчет Ключевые показатели" sheetId="5" r:id="rId1"/>
    <sheet name="Отчет системные мероприятия" sheetId="6" r:id="rId2"/>
  </sheets>
  <definedNames>
    <definedName name="_xlnm.Print_Titles" localSheetId="0">'Отчет Ключевые показатели'!$3:$4</definedName>
    <definedName name="_xlnm.Print_Titles" localSheetId="1">'Отчет системные мероприятия'!$3:$3</definedName>
    <definedName name="_xlnm.Print_Area" localSheetId="1">'Отчет системные мероприятия'!$A$1:$G$16</definedName>
  </definedNames>
  <calcPr calcId="152511"/>
</workbook>
</file>

<file path=xl/calcChain.xml><?xml version="1.0" encoding="utf-8"?>
<calcChain xmlns="http://schemas.openxmlformats.org/spreadsheetml/2006/main">
  <c r="L15" i="5" l="1"/>
  <c r="L57" i="5" l="1"/>
  <c r="L12" i="5" l="1"/>
  <c r="L11" i="5"/>
  <c r="L28" i="5" l="1"/>
  <c r="L43" i="5" l="1"/>
  <c r="L33" i="5"/>
  <c r="L24" i="5" l="1"/>
  <c r="L7" i="5" l="1"/>
  <c r="J28" i="5" l="1"/>
  <c r="J24" i="5"/>
  <c r="J15" i="5"/>
  <c r="J12" i="5"/>
  <c r="J11" i="5"/>
  <c r="J7" i="5"/>
</calcChain>
</file>

<file path=xl/sharedStrings.xml><?xml version="1.0" encoding="utf-8"?>
<sst xmlns="http://schemas.openxmlformats.org/spreadsheetml/2006/main" count="281" uniqueCount="202">
  <si>
    <t>№ п/п</t>
  </si>
  <si>
    <t>Наименование мероприятия</t>
  </si>
  <si>
    <t>Наименование показателя</t>
  </si>
  <si>
    <t>Ответственные исполнители</t>
  </si>
  <si>
    <t>01.01.2020 (план)</t>
  </si>
  <si>
    <t>Розничная торговля лекарственными препаратами, изделиями медицинского назначения и сопутствующими товарами</t>
  </si>
  <si>
    <t>1.1.</t>
  </si>
  <si>
    <t>Мониторинг состояния развития конкуренции на рынке розничной торговли лекарственными препаратами, изделиями медицинского назначения и сопутствующими товарами</t>
  </si>
  <si>
    <t>ежегодно</t>
  </si>
  <si>
    <t>Ритуальные услуги</t>
  </si>
  <si>
    <t>2.1.</t>
  </si>
  <si>
    <t>2.2.</t>
  </si>
  <si>
    <t>постоянно</t>
  </si>
  <si>
    <t>Создание условий для равной конкуренции организаций, осуществляющих деятельность по гарантированному перечню услуг ритуального характера</t>
  </si>
  <si>
    <t>Сбор и транспортирование твердых коммунальных отходов</t>
  </si>
  <si>
    <t>3.1.</t>
  </si>
  <si>
    <t>Мониторинг организаций, оказывающих услуги по транспортировке и размещению твердых  коммунальных отходов</t>
  </si>
  <si>
    <t>3.2.</t>
  </si>
  <si>
    <t>Выполнение работ по благоустройству городской среды</t>
  </si>
  <si>
    <t>4.1.</t>
  </si>
  <si>
    <t>Организация проведения аукционов в электронной форме на право заключения муниципального контракта на выполнение работ по благоустройству городской среды</t>
  </si>
  <si>
    <t>4.2.</t>
  </si>
  <si>
    <t>Мониторинг состояния развития конкуренции на рынке выполнения работ по благоустройству городской среды</t>
  </si>
  <si>
    <t>Выполнение работ по содержанию и текущему ремонту общего имущества собственников помещений в многоквартирном доме</t>
  </si>
  <si>
    <t>5.1.</t>
  </si>
  <si>
    <t>Мониторинг состояния развития конкуренции на рынке  выполнения работ по содержанию и текущему ремонту общего имущества собственников помещений в многоквартирном доме</t>
  </si>
  <si>
    <t>5.2.</t>
  </si>
  <si>
    <t xml:space="preserve">Перевозка пассажиров автомобильным транспортом по муниципальным маршрутам регулярных перевозок (городской транспорт) </t>
  </si>
  <si>
    <t>6.1.</t>
  </si>
  <si>
    <t>6.2.</t>
  </si>
  <si>
    <t>Мониторинг состояния развития конкуренции на рынке услуг по перевозке пассажиров и багажа автомобильным транспортом по муниципальным маршрутам регулярных перевозок</t>
  </si>
  <si>
    <t>6.3.</t>
  </si>
  <si>
    <t>Размещение информации о критериях конкурсного отбора перевозчиков в открытом доступе в сети Интернет с целью обеспечения максимальной доступности информации и прозрачности условий работы на рынке пассажирских перевозок наземным транспортом</t>
  </si>
  <si>
    <t>Разработка документов планирования регулярных автоперевозок пассажиров по муниципальным маршрутам с учетом анализа полученной информации (или внесение изменений в действующие)</t>
  </si>
  <si>
    <t>7.1.</t>
  </si>
  <si>
    <r>
      <t>Мониторинг состояния развития конкуренции на рынке</t>
    </r>
    <r>
      <rPr>
        <sz val="12"/>
        <color rgb="FF000000"/>
        <rFont val="Times New Roman"/>
        <family val="1"/>
        <charset val="204"/>
      </rPr>
      <t xml:space="preserve"> услуг по перевозке пассажиров и багажа легковым такси</t>
    </r>
  </si>
  <si>
    <t>Ремонт автотранспортных средств</t>
  </si>
  <si>
    <t>8.1.</t>
  </si>
  <si>
    <t>Мониторинг состояния развития конкуренции на рынке ремонта автотранспортных средств</t>
  </si>
  <si>
    <t>Оказание информационно-методической и информационно-консультационной помощи субъектам предпринимательства, осуществляющим (планирующим осуществлять) деятельность на рынке</t>
  </si>
  <si>
    <t>Услуги в сфере наружной рекламы</t>
  </si>
  <si>
    <t>9.1.</t>
  </si>
  <si>
    <t>Мониторинг состояния развития конкуренции на рынке услуг в сфере наружной рекламы</t>
  </si>
  <si>
    <t>9.2.</t>
  </si>
  <si>
    <t>Выявление и осуществление демонтажа незаконных рекламных конструкций, развитие сегмента цифровых форматов, внедрение современных и инновационных рекламоносителей</t>
  </si>
  <si>
    <t>9.3.</t>
  </si>
  <si>
    <t>Актуализация схем размещения рекламных конструкций</t>
  </si>
  <si>
    <t>9.4.</t>
  </si>
  <si>
    <t>Соблюдение принципов открытости и прозрачности при проведение торгов на право установки и эксплуатации рекламных конструкций</t>
  </si>
  <si>
    <t>Культура</t>
  </si>
  <si>
    <t>10.1.</t>
  </si>
  <si>
    <t>Оказание консультационной помощи некоммерческим организациям в сфере культуры</t>
  </si>
  <si>
    <t>10.2.</t>
  </si>
  <si>
    <t>Предоставление субсидий на конкурсной основе социально ориентированным некоммерческим организациям (за исключением государственных (муниципальных) учреждений) на проведение мероприятий в сфере культуры</t>
  </si>
  <si>
    <t>Срок исполнения мероприятия</t>
  </si>
  <si>
    <t>Результат выполнения мероприятий</t>
  </si>
  <si>
    <t>Развитие конкуренции при осуществлении процедур закупок для муниципальных нужд</t>
  </si>
  <si>
    <t>Повышение информационной грамотности предпринимателей</t>
  </si>
  <si>
    <t>1.2.</t>
  </si>
  <si>
    <t>Устранение избыточного муниципального регулирования, а также снижения административных барьеров</t>
  </si>
  <si>
    <t>Устранение избыточного муниципального регулирования и снижение административных барьеров</t>
  </si>
  <si>
    <t xml:space="preserve">Оптимизация процессов предоставления муниципальных услуг для субъектов предпринимательской деятельности путем сокращения сроков их оказания </t>
  </si>
  <si>
    <t>Развитие конкуренции в сфере распоряжения муниципальной собственностью</t>
  </si>
  <si>
    <t>3.3.</t>
  </si>
  <si>
    <t>Мобильность трудовых ресурсов, способствующая повышению эффективности труда</t>
  </si>
  <si>
    <t>Организация проведения аукциона в электронной форме на право заключения муниципального контракта на выполнение работ по перевозке пассажиров по муниципальным маршрутам регулярных перевозок  автомобильным транспортом по регулируемым тарифам</t>
  </si>
  <si>
    <t>Доля частных аптечных организаций на рынке по отношению к общему количеству аптечных организаций, %</t>
  </si>
  <si>
    <t>Доля выручки организаций частной формы собственности, осуществляющих деятельность на рынке ритуальных услуг, от общего объема выручки всех хозяйствующих субъектов (всех форм собственности), осуществляющих деятельность на рынке ритуальных услуг, %</t>
  </si>
  <si>
    <t>Доля организаций частной формы собственности в сфере услуг по сбору и транспортированию твердых коммунальных отходов, выраженная в размере объема транспортируемых такими организациями твердых коммунальных отходов (м3) от общего объема твердых коммунальных отходов, транспортируемых всеми хозяйствующими субъектами на территории города, %</t>
  </si>
  <si>
    <t>Доля организаций частной формы собственности в сфере выполнения работ по благоустройству городской среды в процентном выражении от общего объема выполнения таких работ на территории города, %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</si>
  <si>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(за исключением товариществ собственников жилья, жилищных, жилищно-строительных кооператоров или иных специализированных потребительских кооперативов), осуществляющих деятельность по управлению многоквартирными домами, в процентном выражении, %</t>
  </si>
  <si>
    <t>Доля хозяйствующих субъектов на рынке оказания услуг перевозки пассажиров автомобильным транспортом по муниципальным маршрутам регулярных перевозок (городской транспорт), %</t>
  </si>
  <si>
    <t>Доля  хозяйствующих субъектов на рынке ремонта автотранспортных средств, относящихся к частным организациям и организациям с государственным либо муниципальным участием, %</t>
  </si>
  <si>
    <t>Доля средств бюджетов Красноярского края, выделяемых негосударственным организациям, в том числе социально ориентированным некоммерческим организациям на предоставление услуг, в общем объеме средств указанных бюджетов, выделяемых на предоставление услуг в сфере культуры, %</t>
  </si>
  <si>
    <t>Описание проблемы, на решение которой направлено мероприятие </t>
  </si>
  <si>
    <t>Информация об исполнении мероприятия, достигнутый результат</t>
  </si>
  <si>
    <t>Оптимизация процедур  муниципальных закупок, обеспечение прозрачности и доступности процедуры муниципальных закупок </t>
  </si>
  <si>
    <t>01.01.2024 (план)</t>
  </si>
  <si>
    <t>01.01.2025 (план)</t>
  </si>
  <si>
    <t>01.01.2026 (план)</t>
  </si>
  <si>
    <t>Формирование и актуализация сведений об участниках, осуществляющих деятельность на рынке розничной торговли лекарственными препаратами, изделиями медицинского назначения и сопутствующими товарами, с указанием видов деятельности и контактной информации (адрес, телефон, электронная почта)</t>
  </si>
  <si>
    <t>2.</t>
  </si>
  <si>
    <t>Рынок услуг дополнительного образования детей</t>
  </si>
  <si>
    <t>1.</t>
  </si>
  <si>
    <t>Внедрение и распространение системы персонифицированного финансирования дополнительного образования детей</t>
  </si>
  <si>
    <t xml:space="preserve"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группы, % </t>
  </si>
  <si>
    <t>ежегодно, не реже двух раз в год</t>
  </si>
  <si>
    <t>Мониторинг состояния развития конкуренции на рынке ритуальных услуг</t>
  </si>
  <si>
    <t>Формирование и актуализация реестра участников, осуществляющих деятельность на рынке ритуальных услуг, с указанием видов деятельности и контактной информации (адрес, телефон, электронная почта)</t>
  </si>
  <si>
    <t xml:space="preserve">ежегодно,
не реже двух раз в год
</t>
  </si>
  <si>
    <t>4.</t>
  </si>
  <si>
    <t>Осуществление контроля за деятельностью хозяйствующих субъектов, оказывающих услуги по транспортировке и размещению твердых  коммунальных отходов</t>
  </si>
  <si>
    <t>5.</t>
  </si>
  <si>
    <t>6.</t>
  </si>
  <si>
    <t>Размещение сведений в Государственной информационной системе жилищно-коммунального хозяйства органами местного самоуправления в соответствии с разделами 5, 6 и 7 приказа Минкомсвязи России № 74, Минстроя России № 114/пр от 29.02.2016</t>
  </si>
  <si>
    <t>Реорганизация МУП ГЖКУ</t>
  </si>
  <si>
    <t>7.</t>
  </si>
  <si>
    <t>Реорганизация УМ АТП</t>
  </si>
  <si>
    <t>7.5.</t>
  </si>
  <si>
    <t>7.4.</t>
  </si>
  <si>
    <t>7.3.</t>
  </si>
  <si>
    <t>7.2.</t>
  </si>
  <si>
    <t>8.</t>
  </si>
  <si>
    <t xml:space="preserve">Услуги по перевозке пассажиров и багажа легковым такси  </t>
  </si>
  <si>
    <t>Доля хозяйствующих субъектов на рынке услуг по перевозке пассажиров и багажа легковым такси, относящихся к частным организациям и организациям с государственным либо муниципальным участием, %</t>
  </si>
  <si>
    <t>9.</t>
  </si>
  <si>
    <t>Формирование и актуализация реестра участников, осуществляющих деятельность на рынке ремонта автотранспортных средств, с указанием видов деятельности и контактной информации (адрес, телефон, электронная почта)</t>
  </si>
  <si>
    <t>10.</t>
  </si>
  <si>
    <t>10.3.</t>
  </si>
  <si>
    <t>10.4.</t>
  </si>
  <si>
    <t>10.5.</t>
  </si>
  <si>
    <t>Доля организаций частной формы собственности в сфере наружной рекламы, процентов, %</t>
  </si>
  <si>
    <t>11.</t>
  </si>
  <si>
    <t>11.1.</t>
  </si>
  <si>
    <t>11.2.</t>
  </si>
  <si>
    <t>1.3.</t>
  </si>
  <si>
    <t>1.4.</t>
  </si>
  <si>
    <t>1.5.</t>
  </si>
  <si>
    <t>Снижение доли закупок в денежном выражении, осуществляемых в соответствии с законодательством, регулирующим закупки товаров, работ, услуг, у единственного поставщика (исполнителя, подрядчика) до 5% по отношению к общему объему таких закупок в денежном выражении к 2026 году, за исключением закупок товаров, работ, услуг, стоимость которых не превышает трехсот тысяч рублей, а также закупок, осуществляемых в связи с признанием конкурентных закупок несостоявшимися</t>
  </si>
  <si>
    <t>2022-2025</t>
  </si>
  <si>
    <t>Применение автоматического (с использованием информационных технологий) способа определения начальной (максимальной) цены контракта при проведении закупок товаров, работ, услуг для государственных и муниципальных нужд в качестве приоритетного</t>
  </si>
  <si>
    <t>Повышение уровня конкуренции при осуществлении закупок в связи со снижением доли закупок у единственного поставщика (исполнителя, подрядчика)</t>
  </si>
  <si>
    <t>Расширение участия субъектов малого предпринимательства и социально ориентированных некоммерческих организаций в закупках товаров, работ, услуг, проводимых с использованием конкурентных способов определения поставщиков (подрядчиков, исполнителей)</t>
  </si>
  <si>
    <t>Оптимизация процедур муниципальных закупок, обеспечение прозрачности и доступности процедуры муниципальных закупок</t>
  </si>
  <si>
    <t>Оказание информационно-консультационной помощи субъектам малого и среднего предпринимательства, социально ориентированным некоммерческим организациям в закупках</t>
  </si>
  <si>
    <t>Проведение оценки регулирующего воздействия проектов муниципальных правовых актов, устанавливающих новые или изменяющих ранее предусмотренные муниципальными правовыми актами обязанности для субъектов предпринимательской и инвестиционной деятельности</t>
  </si>
  <si>
    <t xml:space="preserve">Устранение избыточного муниципального регулирования и снижение административных барьеров </t>
  </si>
  <si>
    <t xml:space="preserve">Реорганизация муниципальных унитарных предприятий в хозяйствующие общества (ООО, АО) </t>
  </si>
  <si>
    <t>Мониторинг создания рабочих мест, связанных с вводом новых производственных мощностей, модернизацией и реструктуризацией производств, внедрением современных технологий, расширением производства и трудоустройством граждан на указанные рабочие места</t>
  </si>
  <si>
    <t>Выполнение прогнозного плана (программы) приватизации муниципального имущества                г. Зеленогорска</t>
  </si>
  <si>
    <t>до 01.01.2025</t>
  </si>
  <si>
    <t>Отдел архитектуры и градостроительства Администрации ЗАТО г. Зеленогорск</t>
  </si>
  <si>
    <t xml:space="preserve">Комитет по управлению имуществом Администрации ЗАТО г. Зеленогорск
</t>
  </si>
  <si>
    <t>Размещение на официальном сайте Администрации ЗАТО г. Зеленогорска перечня нормативных правовых актов и местных локальных актов, регулирующих сферу наружной рекламы</t>
  </si>
  <si>
    <t>01.01.2023 (факт)</t>
  </si>
  <si>
    <t xml:space="preserve">Информация об исполнении системных мероприятий по содействию развитию конкуренции в г. Зеленогорске </t>
  </si>
  <si>
    <t>01.01.2022 (исх.)</t>
  </si>
  <si>
    <t>01.01.2024 (факт)</t>
  </si>
  <si>
    <t>01.01.2025 (факт)</t>
  </si>
  <si>
    <t>Расчёт ключевого показателя на 01.01.2025:</t>
  </si>
  <si>
    <t>Информация об исполнении мероприятия, достигнутый результат по состоянию на 01.01.2025</t>
  </si>
  <si>
    <t>Комитет по управлению имуществом Администрации ЗАТО г. Зеленогорск</t>
  </si>
  <si>
    <t>Комитет по управлению имуществом Администрации ЗАТО г. Зеленогорск, муниципальные учреждения</t>
  </si>
  <si>
    <t>Администрация ЗАТО г. Зеленогорск </t>
  </si>
  <si>
    <t>Главный специалист Администрации ЗАТО г. Зеленогорск по противодействию коррупции</t>
  </si>
  <si>
    <t>Количество организаций негосударственной 
и немуниципальной формы собственности, оказывающих услуги в сфере культуры, ед.</t>
  </si>
  <si>
    <t>Целевое значение показателя</t>
  </si>
  <si>
    <t>Отчет о достижении ключевых показателей развития конкуренции 
в отраслях (сферах, товарных рынках) экономики г. Зеленогорска и исполнении Плана мероприятий ("дорожной карты") 
по содействию развитию конкуренции в г. Зеленогорске по состоянию на 01.01.2025</t>
  </si>
  <si>
    <t>МКУ "Центр закупок, предпринимательства и обеспечения деятельности ОМС"</t>
  </si>
  <si>
    <t>МКУ "Комитет по делам культуры"</t>
  </si>
  <si>
    <t xml:space="preserve">В течение 2024 года организовано размещение актуальной информации в  ГИС ЖКХ, а также проводился контроль за передачей и актуализацией сведений предприятиями жилищно-коммунального хозяйства.
</t>
  </si>
  <si>
    <t xml:space="preserve">По результатам проведенных аукционов на выполнение работ по перевозке пассажиров и багажа по муниципальным маршрутам регулярных перевозок  автомобильным транспортом по регулируемым тарифам заключено 15 муниципальных контрактов с АО "Зеленогорское АТП".
</t>
  </si>
  <si>
    <t xml:space="preserve">Документ планирования регулярных перевозок пассажиров и багажа автомобильным транспортом по муниципальным маршрутам регулярных перевозок на территории города Зеленогорска на 2025 - 2029 годы утвержден постановлением Администрации ЗАТО г. Зеленогорск от 12.11.2024 № 230-п. </t>
  </si>
  <si>
    <t>В течение 2024 года выявлено 83 самовольно установленных рекламных конструкции, в том числе: 48 наземных рекламных конструкций и 35 настенных панно. Направлены предписания о демонтаже владельцам 25 рекламных конструкций, а также размещена информация в газете "Панорама" о выявлении владельцев 58 рекламных конструкций и их демонтажу.</t>
  </si>
  <si>
    <t>В течение 2024 года аукционы на право заключения договоров на установку и эксплуатацию рекламных конструкций не проводились. Подготовлен проект постановления Администрации ЗАТО г. Зеленогорск, регулирующий порядок выдачи разрешений на установку рекламных конструкций и проведения аукционов.</t>
  </si>
  <si>
    <t>Доля детей в возрасте от 5 до 18 лет от общего количества детей, проживающих в городе, охваченных системой персонифицированного финансирования дополнительного образования детей, %</t>
  </si>
  <si>
    <t>За 2024 год была оказана консультационная помощь следующим некоммерческим организациям: 
1. КРООПМИ "Сила Притяжения"; 
2. КРМОО "Траектория Жизни";
3. КРОО "Центр творческих инициатив";
4. Благотворительный фонд "Вдохновение";
5. Региональная общественная организация "ФЭС КК"; 
6. АНО ДПО "Учебный центр "Электросвязь";
7. АНО ДПО "Многопрофильный институт подготовки специалистов".</t>
  </si>
  <si>
    <t xml:space="preserve">Проведен мониторинг хозяйствующих субъектов, осуществляющих деятельность по предоставлению услуг ритуального характера. На территории города функционируют 9 субъектов: 8 субъектов малого предпринимательства с объемом выручки 6 730,9 тыс. рублей и МБУ КБУ - 1 315,9 тыс. рублей. Общий объем выручки хозяйствующих субъектов, осуществляющих деятельность на рынке ритуальных услуг, составил 8 046,8 тыс. рублей.
</t>
  </si>
  <si>
    <t>Деятельность по перевозке пассажиров и багажа легковым такси осуществляют 9 индивидуальных предпринимателей, государственные и муниципальные предприятия данные услуги не оказывают.</t>
  </si>
  <si>
    <t>Разработка и проведение мероприятий, направленных на устранение (снижение) случаев применения способа закупки "у единственного поставщика", применение конкурсных процедур (конкурс, аукцион), установление единых требований к процедурам закупки</t>
  </si>
  <si>
    <t>Предупреждение и пресечение коррупционных проявлений в сфере осуществления закупок товаров, выполнения работ, оказания услуг для муниципальных нужд</t>
  </si>
  <si>
    <t>Низкий уровень конкуренции при осуществлении закупок</t>
  </si>
  <si>
    <t>Предупреждение и пресечение коррупционных проявлений в сфере осуществления закупок товаров, выполнения работ, оказания услуг для муниципальных нужд. Использование муниципальными заказчиками предельно допустимых объемов закупок "у единственного поставщика"</t>
  </si>
  <si>
    <t>Низкая информационная грамотность предпринимателей</t>
  </si>
  <si>
    <t>Избыточные ограничения для деятельности субъектов
предпринимательства</t>
  </si>
  <si>
    <t>В 2024 году в отношении 10 проектов муниципальных правовых актов проведена оценка регулирующего воздействия.  По результатам оценки ограничений для деятельности субъектов предпринимательства и избыточное муниципальное регулирование не выявлено.</t>
  </si>
  <si>
    <t>Повышение эффективности управления имуществом</t>
  </si>
  <si>
    <t>Вовлечене имущества в коммерческий оборот</t>
  </si>
  <si>
    <t>Осуществление приватизации  (либо перепрофилирование) муниципального имущества, не соответствующего требованиям отнесения к категории имущества, предназначенного для реализации функций и полномочий Администрации ЗАТО г. Зеленогорск</t>
  </si>
  <si>
    <t xml:space="preserve">Приватизация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самоуправления, в 2024 году не проводилась. </t>
  </si>
  <si>
    <t>В течение 2024 года организациями города создано 56 рабочих мест.</t>
  </si>
  <si>
    <t>Отсутствие информации о создаваемых рабочих местах без муниципальной поддержки</t>
  </si>
  <si>
    <t>Информация о формах поддержки субъектов малого и среднего предпринимательства размещена на официальном сайте Администрации ЗАТО г. Зеленогорск (www.zeladmin.ru) в разделе "Малое и среднее предпринимательство". В течение 2024 года МКУ "Центр закупок, предпринимательства и обеспечения деятельности ОМС" оказывало консультационную помощь субъектам малого и среднего предпринимательства, а также гражданам, планирующим открыть собственное дело.</t>
  </si>
  <si>
    <t>Перечень муниципальных правовых актов, регулирующих сферу наружной рекламы на территории города Зеленогорска, размещен на официальном сайте Администрации ЗАТО г. Зеленогорск (www.zeladmin.ru) в разделе "Горожанам"/подраздел "Архитектура и градостроительство"/"Размещение рекламных конструкций"/"Нормативные документы".</t>
  </si>
  <si>
    <t>По состоянию на 01.01.2025 вывоз твердых коммунальных отходов на территории города Зелеогорска осуществляется организацией частной формы собственности. Государственные и муниципальные предприятия не оказывают услуги в данной сфере. Общий объем собранных и вывезенных твердых коммунальных отходов на объекты, используемые для обработки отходов, составил 13,289 тыс. т, что ниже уровня 2023 года на 10,4% (14,827 тыс. т).</t>
  </si>
  <si>
    <t>По состоянию на 01.01.2025 на территории города осуществляют деятельность в сфере наружной рекламы 4 индивидуальных предпринимателя. Государственные и муниципальные предприятия не осуществляют деятельность в данной сфере.</t>
  </si>
  <si>
    <t>Схема размещения рекламных конструкций на территории города Зеленогорска утверждена приказом министерства строительства и жилищно-коммунального хозяйства Красноярского края от 29.05.2024 № 328-о с учетом зонирования территории согласно приказу министерства строительства и жилищно-коммунального хозяйства Красноярского края от 30.09.2020 № 292-о.</t>
  </si>
  <si>
    <t xml:space="preserve">Проведен мониторинг хозяйствующих субъектов, осуществляющих деятельность в розничной торговле лекарственными препаратами, изделиями медицинского назначения и сопутствующими товарами. В сфере розничной торговли лекарственными препаратами и медицинскими изделиями на территории города осуществляют деятельность 15 аптечных организаций, из них: 2 государственной формы собственности (филиал ФГБУ ФСНКЦ ФМБА России КБ № 42, АО "Губернские аптеки") и 13 организаций частной формы собственности. </t>
  </si>
  <si>
    <t>В 2024 году в рамках реализации регионального проекта "Успех каждого ребенка" национального проекта "Образование" на территории города продолжено внедрение государственной информационной системы "Навигатор дополнительного образования детей Красноярского края" (ИС "Навигатор"), в которую вошли 32 учреждения, функционирующие на территории города и имеющие лицензии на право реализации дополнительного образования детей (10 учреждений дошкольного образования, 9 школ, 5 учреждений дополнительного образования, 4 спортивных школы, 3 краевых образовательных учреждения и 1 индивидуальный предприниматель Маклакова М.Н. "Театр - школа танца "Галатея").
В реестр программ ИС "Навигатор" включены 374 дополнительных образовательных программы, из них 97 программ вошли в реестр сертифицированных образовательных программ, прошедших региональную общественную экспертизу независимой оценки качества образования. 
По данным ИС "Навигатор" на 31.12.2024 общее количество детей, включенных в систему персонифицированного финансирования дополнительного образования детей, составило 
2 038 человек или 24,7% от числа детей в возрасте от 5 до 18 лет, проживающих на территории города. Охват детей дополнительным образованием в возрасте от 5 до 18 лет составил 6 496 человек или 78,8% от числа детей в возрасте от 5 до 18 лет, проживающих на территории города.</t>
  </si>
  <si>
    <t xml:space="preserve">В 2024 году организация и заключение контрактов на выполнение работ по благоустройству городской среды проводилось 
МБУ КБУ в рамках муниципального задания и доведенной субсидии на иные цели для реализации проектов стимулирования самоорганизации граждан "Радиус доверия" на территории города Зеленогорска ("Безопасная парковка", "Уютный лес", "Удобное место", "Городок детства").
В целях выполнения работ по благоустройству городской среды за счет средств бюджета муниципального образования заключено 46 договоров и 124 муниципальных контракта с 77 организациями. </t>
  </si>
  <si>
    <t xml:space="preserve">Объем выполненных работ по благоустройству городской среды за 2024 год составил 220 656,6 тыс. рублей (по разделу 0503 "Благоустройство"), в том числе МБУ КБУ - 90 324,8 тыс. рублей или 40,9%.
</t>
  </si>
  <si>
    <t xml:space="preserve">Выполнение работ по содержанию и текущему ремонту общего имущества собственников помещений в многоквартирном доме осуществляют 7 управляющих организаций, в том числе 1 организация, учредителем которой является ЗАТО город Зеленогорск (ООО "ГЖКУ"). Общая площадь помещений, входящих в состав общего имущества собственников помещений в многоквартирном доме, составляет 220 763,17 кв. м, в том числе обслуживаемых ООО "ГЖКУ" - 47 929,1 кв. м, организациями частной формы собственности - 172 834,1 кв. м.
</t>
  </si>
  <si>
    <t>В соответствии с постановлением Администрации ЗАТО 
г. Зеленогорск от 09.08.2024 № 172-п  "Об условиях приватизации Муниципального унитарного предприятия "Городское жилищно-коммунальное управление" г.Зеленогорска" 10.09.2024 
МУП ГЖКУ было реорганизовано в ООО "ГЖКУ" путем преобразования в общество с ограниченной ответственностью.</t>
  </si>
  <si>
    <r>
      <t>На 01.01.2025 деятельность в сфере перевозок пассажиров автомобильным транспортом по муниципальным маршрутам регулярных перевозок осуществляют 2 хозяйствующих субъекта, в том числе АО "Зеленогорское АТП" с объемом перевезенных пассажиров за 2024 год -  2 256,5 тыс. человек. Общий объем перевезенных пассажиров всеми хозяйствующими субъектами за 2024 год составил 4 685,3 тыс. человек, что ниже уровня 2023 года н</t>
    </r>
    <r>
      <rPr>
        <sz val="11"/>
        <rFont val="Times New Roman"/>
        <family val="1"/>
        <charset val="204"/>
      </rPr>
      <t>а 6,2%.</t>
    </r>
  </si>
  <si>
    <t xml:space="preserve">Информация о критериях конкурсного отбора размещается в составе документов на проведение аукциона в электронной форме на право заключения муниципального контракта на выполнение работ по перевозке пассажиров по муниципальным маршрутам регулярных перевозок  автомобильным транспортом по регулируемым тарифам в Единой информационной системе в сфере закупок (zakupki.gov.ru) в информационно-телекоммуникационной сети "Интернет". Извещения и конкурсная документация о проведении открытых конкурсов на право осуществления регулярных перевозок пассажиров и багажа автомобильным транспортом по нерегулируемым тарифам размещается на официальном сайте Администрации ЗАТО 
г. Зеленогорск www.zeladmin.ru в информационно-телекоммуникационной сети "Интернет".
</t>
  </si>
  <si>
    <t>По состоянию на 01.01.2025 деятельность в сфере ремонта автотранспортных средств на территории города Зеленогорска осуществляют 31 хозяйствующий субъект, из них: 29 индивидуальных предпринимателей, 1 малое предприятие 
(ООО СМС "Гранит") и 1 предприятие, учредителем которого является ЗАТО город Зеленогорск (АО "Зеленогорское АТП").</t>
  </si>
  <si>
    <t>Управление образования Администрации ЗАТО 
г. Зеленогорск</t>
  </si>
  <si>
    <t>Отдел городского хозяйства Администрации ЗАТО 
г. Зеленогорск</t>
  </si>
  <si>
    <t>Отдел архитектуры и градостроительства Администрации ЗАТО 
г. Зеленогорск</t>
  </si>
  <si>
    <t xml:space="preserve">В целях применения автоматического способа определения начальной максимальной цены контракта при проведении закупок товаров, работ, услуг для государственных и муниципальных нужд в качестве приоритетного МКУ "Центр закупок, предпринимательства и обеспечения деятельности ОМС" совместно с федеральной электронной площадкой 
ООО "РТС-тендер" проведен семинар "Закупки малого объема. Электронный магазин" для муниципальных заказчиков.
</t>
  </si>
  <si>
    <t xml:space="preserve">В 2024 году муниципальными заказчиками объявлено и размещено в единой информационной системе в сфере закупок 504 извещения на проведение конкурентных процедур закупок на общую сумму 842,4 млн рублей, из них закупка товаров, работ и услуг на сумму 306,1 млн рублей размещена у субъектов малого предпринимательства, что составляет 36,3% от всех размещённых закупок при 25% минимальном уровне, установленном федеральным законодательством.
</t>
  </si>
  <si>
    <t>В 2024 году в рамках приведения в соответствие с действующим законодательством порядков оказания муниципальных услуг обновлены и приняты 12 административных регламентов предоставления муниципальных услуг, в 5 административных регламентов внесены изменения.</t>
  </si>
  <si>
    <t xml:space="preserve">Отдел экономики Администрации 
ЗАТО г. Зеленогорск
</t>
  </si>
  <si>
    <t>В течение 2024 года МКУ "Комитет по делам культуры" заключены 39 договоров и 10 контрактов с социально ориентированными некоммерческими организациями на проведение мероприятий в сфере культуры на общую сумму 
1 908,9 тыс. руб. Основными исполнителями договоров и контрактов стали: КРМОО "Траектория Жизни" и КРООПМИ "Сила Притяжения". Снижение фактического целевого показателя от планового показателя связано с увеличением расходов, отведенных на предоставление услуг в учреждениях культуры, находящихся в ведении МКУ "Комитет по делам культуры".</t>
  </si>
  <si>
    <t>Повышение уровня конкуренции при осуществлении закупок в связи с расширением участия субъектов малого предпринимательства и социально ориентированных некоммерческих организаций в процедурах закупок</t>
  </si>
  <si>
    <t xml:space="preserve">В течение 2024 года МКУ "Центр закупок, предпринимательства и обеспечения деятельности ОМС" была оказана информационно-консультационная помощь субъектам малого и среднего предпринимательства, социально ориентированным некоммерческим организациям по вопросам осуществления закупок товаров, работ, услуг для муниципальных нужд. Информирование субъектов малого и среднего предпринимательства о проведении образовательных программ (семинаров, вебинаров) по актуальным вопросам осуществлялось на официальной странице МКУ "Центр закупок, предпринимательства и обеспечения деятельности ОМС" в социальной сети Вконтакте (www.vk.com/mspzel)  и на официальном сайте Администрации ЗАТО г. Зеленогорск (www.zeladmin.ru) в информационно-телекоммуникационной сети "Интернет".
</t>
  </si>
  <si>
    <t xml:space="preserve">Реорганизованы в хозяйствующие общества 4 (четыре) муниципальных унитарных предприятия </t>
  </si>
  <si>
    <r>
      <t xml:space="preserve">В целях оптимизации деятельности муниципальных унитарных предприятий города Зеленогорска, в соответствии с Прогнозным планом (программой) приватизации муниципального имущества 
г. Зеленогорска на 2024 год и плановый период 2025-2026 годов, утвержденным решением Совета депутатов ЗАТО г. Зеленогорск от 25.12.2023 № 8-28р, в 2024 году проведена реорганизация следующих муниципальных унитарных предприятий: 
- МУП ТРК "Зеленогорск" преобразовано в 
ООО ТРК "Зеленогорск" 25.07.2024 (постановление Администрации ЗАТО г. Зеленогорск от 04.07.2024 № 149-п "Об условиях приватизации Муниципального унитарного предприятия "Телерадиокомпания "Зеленогорск" города Зеленогорска");
- МУП "Дельфин" преобразовано в ООО "Дельфин" 05.08.2024 (постановление Администрации ЗАТО г. Зеленогорск от 10.07.2024 № 155-п "Об условиях приватизации Муниципального унитарного предприятия "Дельфин" г.Зеленогорска");
- МУП ГЖКУ преобразовано в ООО "ГЖКУ" 10.09.2024  (постановление Администрации ЗАТО г. Зеленогорск от 09.08.2024 № 172-п "Об условиях приватизации Муниципального унитарного предприятия "Городское жилищно-коммунальное управление" г.Зеленогорска"); 
</t>
    </r>
    <r>
      <rPr>
        <sz val="11"/>
        <rFont val="Times New Roman"/>
        <family val="1"/>
        <charset val="204"/>
      </rPr>
      <t>- УМ АТП преобразовано в АО "Зеленогорское АТП" 01.11.2024 (постановление Администрации ЗАТО г. Зеленогорск от 09.08.2024 № 171-п "Об условиях приватизации Унитарного муниципального автотранспортного предприятия г.Зеленогорска").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</si>
  <si>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t>В соответствии с постановлением Администрации ЗАТО 
г. Зеленогорск от 09.08.2024 № 171-п  "Об условиях приватизации Унитарного муниципального автотранспортного предприятия г.Зеленогорска" 01.11.2024 УМ АТП реорганизовано в 
АО "Зеленогорское АТП" путем преобразования в акционерное общество.</t>
  </si>
  <si>
    <t xml:space="preserve">В соответствии с Федеральным законом от 24.06.1998 № 89-ФЗ "Об отходах производства и потребления" с 01.01.2019 транспортирование, обработка, утилизация, обезвреживание, захоронение твердых коммунальных отходов на территории города Зеленогорска обеспечивается региональным оператором. Статус регионального оператора присвоен приказом министерства экологии и рационального природопользования Красноярского края от 19.04.2018 № 1/283-од сроком на 10 лет. С 29.01.2024 произошло изменение наименования юридического лица с ООО "ПромТех" на ООО "РостТех".  
</t>
  </si>
  <si>
    <r>
      <t xml:space="preserve">По результатам мониторинга осуществления закупок в 2024 году отмечается, что в целом по городу Зеленогорску произошло снижение доли закупок у единственного поставщика (исполнителя, подрядчика) по отношению к общему объему таких закупок, за исключением закупок товаров, работ, услуг, стоимость которых не превышает 300,0 тыс. рублей, </t>
    </r>
    <r>
      <rPr>
        <sz val="11"/>
        <rFont val="Times New Roman"/>
        <family val="1"/>
        <charset val="204"/>
      </rPr>
      <t>на 27,1%.</t>
    </r>
  </si>
  <si>
    <t>По результатам мониторинга осуществления закупок конкурентным способом и "у единственного поставщика" в 2024 году отмечается, что в целом по городу Зеленогорску произошло снижение доли закупок "у единственного поставщика" в количественном выражении на 2,7%, в денежном выражении объем вырос на 0,4%.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</si>
</sst>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left" vertical="top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view="pageBreakPreview" zoomScaleNormal="90" zoomScaleSheetLayoutView="100" zoomScalePageLayoutView="70" workbookViewId="0">
      <selection sqref="A1:O1"/>
    </sheetView>
  </sheetViews>
  <sheetFormatPr defaultRowHeight="15" x14ac:dyDescent="0.25"/>
  <cols>
    <col min="1" max="1" width="9.140625" style="3"/>
    <col min="2" max="2" width="29.140625" style="2" customWidth="1"/>
    <col min="3" max="3" width="9.140625" style="1" customWidth="1"/>
    <col min="4" max="4" width="12.7109375" style="1" customWidth="1"/>
    <col min="5" max="5" width="34.28515625" style="4" customWidth="1"/>
    <col min="6" max="6" width="11.140625" style="1" hidden="1" customWidth="1"/>
    <col min="7" max="8" width="11.140625" style="1" customWidth="1"/>
    <col min="9" max="9" width="11.28515625" style="1" hidden="1" customWidth="1"/>
    <col min="10" max="12" width="11.28515625" style="1" customWidth="1"/>
    <col min="13" max="13" width="13" style="1" customWidth="1"/>
    <col min="14" max="14" width="56.28515625" style="1" customWidth="1"/>
    <col min="15" max="15" width="25.7109375" style="1" customWidth="1"/>
    <col min="16" max="16384" width="9.140625" style="1"/>
  </cols>
  <sheetData>
    <row r="1" spans="1:15" ht="55.5" customHeight="1" x14ac:dyDescent="0.25">
      <c r="A1" s="48" t="s">
        <v>147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5">
      <c r="A2" s="10"/>
      <c r="B2" s="11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44.25" customHeight="1" x14ac:dyDescent="0.25">
      <c r="A3" s="40" t="s">
        <v>0</v>
      </c>
      <c r="B3" s="40" t="s">
        <v>1</v>
      </c>
      <c r="C3" s="40"/>
      <c r="D3" s="40" t="s">
        <v>54</v>
      </c>
      <c r="E3" s="40" t="s">
        <v>2</v>
      </c>
      <c r="F3" s="40" t="s">
        <v>146</v>
      </c>
      <c r="G3" s="40"/>
      <c r="H3" s="40"/>
      <c r="I3" s="40"/>
      <c r="J3" s="40"/>
      <c r="K3" s="40"/>
      <c r="L3" s="40"/>
      <c r="M3" s="40"/>
      <c r="N3" s="40" t="s">
        <v>140</v>
      </c>
      <c r="O3" s="40" t="s">
        <v>3</v>
      </c>
    </row>
    <row r="4" spans="1:15" ht="30" x14ac:dyDescent="0.25">
      <c r="A4" s="40"/>
      <c r="B4" s="40"/>
      <c r="C4" s="40"/>
      <c r="D4" s="40"/>
      <c r="E4" s="40"/>
      <c r="F4" s="14" t="s">
        <v>4</v>
      </c>
      <c r="G4" s="15" t="s">
        <v>136</v>
      </c>
      <c r="H4" s="15" t="s">
        <v>134</v>
      </c>
      <c r="I4" s="14" t="s">
        <v>77</v>
      </c>
      <c r="J4" s="15" t="s">
        <v>137</v>
      </c>
      <c r="K4" s="14" t="s">
        <v>78</v>
      </c>
      <c r="L4" s="14" t="s">
        <v>138</v>
      </c>
      <c r="M4" s="14" t="s">
        <v>79</v>
      </c>
      <c r="N4" s="40"/>
      <c r="O4" s="40"/>
    </row>
    <row r="5" spans="1:15" ht="15" customHeight="1" x14ac:dyDescent="0.25">
      <c r="A5" s="16" t="s">
        <v>83</v>
      </c>
      <c r="B5" s="39" t="s">
        <v>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5" customHeight="1" x14ac:dyDescent="0.25">
      <c r="A6" s="16"/>
      <c r="B6" s="27" t="s">
        <v>139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77.25" customHeight="1" x14ac:dyDescent="0.25">
      <c r="A7" s="5" t="s">
        <v>6</v>
      </c>
      <c r="B7" s="30" t="s">
        <v>7</v>
      </c>
      <c r="C7" s="30"/>
      <c r="D7" s="5" t="s">
        <v>8</v>
      </c>
      <c r="E7" s="29" t="s">
        <v>66</v>
      </c>
      <c r="F7" s="5">
        <v>85</v>
      </c>
      <c r="G7" s="29">
        <v>85</v>
      </c>
      <c r="H7" s="29">
        <v>85.7</v>
      </c>
      <c r="I7" s="29">
        <v>85</v>
      </c>
      <c r="J7" s="33">
        <f>10/12%</f>
        <v>83.333333333333343</v>
      </c>
      <c r="K7" s="29">
        <v>85</v>
      </c>
      <c r="L7" s="33">
        <f>13/15*100</f>
        <v>86.666666666666671</v>
      </c>
      <c r="M7" s="29">
        <v>85</v>
      </c>
      <c r="N7" s="30" t="s">
        <v>177</v>
      </c>
      <c r="O7" s="29" t="s">
        <v>148</v>
      </c>
    </row>
    <row r="8" spans="1:15" ht="136.5" customHeight="1" x14ac:dyDescent="0.25">
      <c r="A8" s="5" t="s">
        <v>58</v>
      </c>
      <c r="B8" s="30" t="s">
        <v>80</v>
      </c>
      <c r="C8" s="30"/>
      <c r="D8" s="5" t="s">
        <v>86</v>
      </c>
      <c r="E8" s="29"/>
      <c r="F8" s="5"/>
      <c r="G8" s="29"/>
      <c r="H8" s="29"/>
      <c r="I8" s="29"/>
      <c r="J8" s="34"/>
      <c r="K8" s="29"/>
      <c r="L8" s="34"/>
      <c r="M8" s="29"/>
      <c r="N8" s="30"/>
      <c r="O8" s="29"/>
    </row>
    <row r="9" spans="1:15" x14ac:dyDescent="0.25">
      <c r="A9" s="16" t="s">
        <v>81</v>
      </c>
      <c r="B9" s="28" t="s">
        <v>82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x14ac:dyDescent="0.25">
      <c r="A10" s="16"/>
      <c r="B10" s="27" t="s">
        <v>139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210.75" customHeight="1" x14ac:dyDescent="0.25">
      <c r="A11" s="29" t="s">
        <v>10</v>
      </c>
      <c r="B11" s="30" t="s">
        <v>84</v>
      </c>
      <c r="C11" s="30"/>
      <c r="D11" s="29" t="s">
        <v>12</v>
      </c>
      <c r="E11" s="5" t="s">
        <v>85</v>
      </c>
      <c r="F11" s="5"/>
      <c r="G11" s="5">
        <v>70</v>
      </c>
      <c r="H11" s="5">
        <v>77.400000000000006</v>
      </c>
      <c r="I11" s="5">
        <v>74</v>
      </c>
      <c r="J11" s="6">
        <f>6727/8045%</f>
        <v>83.617153511497818</v>
      </c>
      <c r="K11" s="5">
        <v>74</v>
      </c>
      <c r="L11" s="6">
        <f>6496/8241*100</f>
        <v>78.825385268778064</v>
      </c>
      <c r="M11" s="5">
        <v>74</v>
      </c>
      <c r="N11" s="46" t="s">
        <v>178</v>
      </c>
      <c r="O11" s="29" t="s">
        <v>186</v>
      </c>
    </row>
    <row r="12" spans="1:15" ht="150" customHeight="1" x14ac:dyDescent="0.25">
      <c r="A12" s="29"/>
      <c r="B12" s="30"/>
      <c r="C12" s="30"/>
      <c r="D12" s="29"/>
      <c r="E12" s="5" t="s">
        <v>155</v>
      </c>
      <c r="F12" s="5"/>
      <c r="G12" s="5">
        <v>12.39</v>
      </c>
      <c r="H12" s="6">
        <v>20</v>
      </c>
      <c r="I12" s="5">
        <v>14.64</v>
      </c>
      <c r="J12" s="6">
        <f>1991/8045%</f>
        <v>24.748290863890613</v>
      </c>
      <c r="K12" s="5">
        <v>15.76</v>
      </c>
      <c r="L12" s="6">
        <f>2038/8241*100</f>
        <v>24.730008494114792</v>
      </c>
      <c r="M12" s="5">
        <v>15.76</v>
      </c>
      <c r="N12" s="36"/>
      <c r="O12" s="29"/>
    </row>
    <row r="13" spans="1:15" x14ac:dyDescent="0.25">
      <c r="A13" s="16">
        <v>3</v>
      </c>
      <c r="B13" s="28" t="s">
        <v>9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5" customHeight="1" x14ac:dyDescent="0.25">
      <c r="A14" s="16"/>
      <c r="B14" s="27" t="s">
        <v>139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33.75" customHeight="1" x14ac:dyDescent="0.25">
      <c r="A15" s="5" t="s">
        <v>15</v>
      </c>
      <c r="B15" s="30" t="s">
        <v>87</v>
      </c>
      <c r="C15" s="30"/>
      <c r="D15" s="17" t="s">
        <v>12</v>
      </c>
      <c r="E15" s="29" t="s">
        <v>67</v>
      </c>
      <c r="F15" s="29">
        <v>43</v>
      </c>
      <c r="G15" s="29">
        <v>60</v>
      </c>
      <c r="H15" s="29">
        <v>90.8</v>
      </c>
      <c r="I15" s="29">
        <v>65</v>
      </c>
      <c r="J15" s="33">
        <f>7820.7/10668.8%</f>
        <v>73.304401619676071</v>
      </c>
      <c r="K15" s="29">
        <v>70</v>
      </c>
      <c r="L15" s="33">
        <f>(8046.8-1315.9)/8046.8*100</f>
        <v>83.646915544067198</v>
      </c>
      <c r="M15" s="29">
        <v>75</v>
      </c>
      <c r="N15" s="41" t="s">
        <v>157</v>
      </c>
      <c r="O15" s="43" t="s">
        <v>148</v>
      </c>
    </row>
    <row r="16" spans="1:15" ht="90.75" customHeight="1" x14ac:dyDescent="0.25">
      <c r="A16" s="5" t="s">
        <v>17</v>
      </c>
      <c r="B16" s="30" t="s">
        <v>88</v>
      </c>
      <c r="C16" s="30"/>
      <c r="D16" s="5" t="s">
        <v>89</v>
      </c>
      <c r="E16" s="29"/>
      <c r="F16" s="29"/>
      <c r="G16" s="29"/>
      <c r="H16" s="29"/>
      <c r="I16" s="29"/>
      <c r="J16" s="37"/>
      <c r="K16" s="29"/>
      <c r="L16" s="37"/>
      <c r="M16" s="29"/>
      <c r="N16" s="41"/>
      <c r="O16" s="44"/>
    </row>
    <row r="17" spans="1:15" ht="63" customHeight="1" x14ac:dyDescent="0.25">
      <c r="A17" s="18" t="s">
        <v>63</v>
      </c>
      <c r="B17" s="47" t="s">
        <v>13</v>
      </c>
      <c r="C17" s="47"/>
      <c r="D17" s="19" t="s">
        <v>12</v>
      </c>
      <c r="E17" s="29"/>
      <c r="F17" s="29"/>
      <c r="G17" s="29"/>
      <c r="H17" s="29"/>
      <c r="I17" s="29"/>
      <c r="J17" s="34"/>
      <c r="K17" s="29"/>
      <c r="L17" s="34"/>
      <c r="M17" s="29"/>
      <c r="N17" s="41"/>
      <c r="O17" s="18" t="s">
        <v>187</v>
      </c>
    </row>
    <row r="18" spans="1:15" ht="15" customHeight="1" x14ac:dyDescent="0.25">
      <c r="A18" s="16" t="s">
        <v>90</v>
      </c>
      <c r="B18" s="28" t="s">
        <v>14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15" customHeight="1" x14ac:dyDescent="0.25">
      <c r="A19" s="16"/>
      <c r="B19" s="27" t="s">
        <v>139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67.25" customHeight="1" x14ac:dyDescent="0.25">
      <c r="A20" s="5" t="s">
        <v>19</v>
      </c>
      <c r="B20" s="30" t="s">
        <v>16</v>
      </c>
      <c r="C20" s="30"/>
      <c r="D20" s="5" t="s">
        <v>8</v>
      </c>
      <c r="E20" s="32" t="s">
        <v>68</v>
      </c>
      <c r="F20" s="29">
        <v>100</v>
      </c>
      <c r="G20" s="29">
        <v>100</v>
      </c>
      <c r="H20" s="29">
        <v>100</v>
      </c>
      <c r="I20" s="29">
        <v>100</v>
      </c>
      <c r="J20" s="29">
        <v>100</v>
      </c>
      <c r="K20" s="29">
        <v>100</v>
      </c>
      <c r="L20" s="43">
        <v>100</v>
      </c>
      <c r="M20" s="29">
        <v>100</v>
      </c>
      <c r="N20" s="26" t="s">
        <v>199</v>
      </c>
      <c r="O20" s="5" t="s">
        <v>187</v>
      </c>
    </row>
    <row r="21" spans="1:15" ht="122.25" customHeight="1" x14ac:dyDescent="0.25">
      <c r="A21" s="5" t="s">
        <v>21</v>
      </c>
      <c r="B21" s="35" t="s">
        <v>91</v>
      </c>
      <c r="C21" s="35"/>
      <c r="D21" s="5" t="s">
        <v>12</v>
      </c>
      <c r="E21" s="32"/>
      <c r="F21" s="29"/>
      <c r="G21" s="29"/>
      <c r="H21" s="29"/>
      <c r="I21" s="29"/>
      <c r="J21" s="29"/>
      <c r="K21" s="29"/>
      <c r="L21" s="44"/>
      <c r="M21" s="29"/>
      <c r="N21" s="20" t="s">
        <v>174</v>
      </c>
      <c r="O21" s="5" t="s">
        <v>187</v>
      </c>
    </row>
    <row r="22" spans="1:15" ht="15.75" customHeight="1" x14ac:dyDescent="0.25">
      <c r="A22" s="16" t="s">
        <v>92</v>
      </c>
      <c r="B22" s="28" t="s">
        <v>18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5" customHeight="1" x14ac:dyDescent="0.25">
      <c r="A23" s="16"/>
      <c r="B23" s="27" t="s">
        <v>139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66.5" customHeight="1" x14ac:dyDescent="0.25">
      <c r="A24" s="5" t="s">
        <v>24</v>
      </c>
      <c r="B24" s="35" t="s">
        <v>20</v>
      </c>
      <c r="C24" s="35"/>
      <c r="D24" s="5" t="s">
        <v>8</v>
      </c>
      <c r="E24" s="32" t="s">
        <v>69</v>
      </c>
      <c r="F24" s="29">
        <v>72</v>
      </c>
      <c r="G24" s="29">
        <v>50</v>
      </c>
      <c r="H24" s="29">
        <v>63.2</v>
      </c>
      <c r="I24" s="29">
        <v>52</v>
      </c>
      <c r="J24" s="42">
        <f>(240127.74558-85761.41984)/240127.74558%</f>
        <v>64.285085160461776</v>
      </c>
      <c r="K24" s="29">
        <v>53</v>
      </c>
      <c r="L24" s="33">
        <f>(220656.55625-90324.77416)/220656.55625*100</f>
        <v>59.065447365332922</v>
      </c>
      <c r="M24" s="29">
        <v>55</v>
      </c>
      <c r="N24" s="9" t="s">
        <v>179</v>
      </c>
      <c r="O24" s="5" t="s">
        <v>187</v>
      </c>
    </row>
    <row r="25" spans="1:15" ht="78" customHeight="1" x14ac:dyDescent="0.25">
      <c r="A25" s="5" t="s">
        <v>26</v>
      </c>
      <c r="B25" s="35" t="s">
        <v>22</v>
      </c>
      <c r="C25" s="35"/>
      <c r="D25" s="5" t="s">
        <v>8</v>
      </c>
      <c r="E25" s="32"/>
      <c r="F25" s="29"/>
      <c r="G25" s="29"/>
      <c r="H25" s="29"/>
      <c r="I25" s="29"/>
      <c r="J25" s="42"/>
      <c r="K25" s="29"/>
      <c r="L25" s="34"/>
      <c r="M25" s="29"/>
      <c r="N25" s="20" t="s">
        <v>180</v>
      </c>
      <c r="O25" s="5" t="s">
        <v>187</v>
      </c>
    </row>
    <row r="26" spans="1:15" ht="15.75" customHeight="1" x14ac:dyDescent="0.25">
      <c r="A26" s="16" t="s">
        <v>93</v>
      </c>
      <c r="B26" s="28" t="s">
        <v>23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16"/>
      <c r="B27" s="27" t="s">
        <v>139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154.5" customHeight="1" x14ac:dyDescent="0.25">
      <c r="A28" s="5" t="s">
        <v>28</v>
      </c>
      <c r="B28" s="35" t="s">
        <v>25</v>
      </c>
      <c r="C28" s="35"/>
      <c r="D28" s="5" t="s">
        <v>8</v>
      </c>
      <c r="E28" s="32" t="s">
        <v>70</v>
      </c>
      <c r="F28" s="29">
        <v>27</v>
      </c>
      <c r="G28" s="29">
        <v>55</v>
      </c>
      <c r="H28" s="29">
        <v>63.1</v>
      </c>
      <c r="I28" s="29">
        <v>57</v>
      </c>
      <c r="J28" s="31">
        <f>113902.47/176495.07%</f>
        <v>64.535779951247363</v>
      </c>
      <c r="K28" s="29">
        <v>59</v>
      </c>
      <c r="L28" s="33">
        <f>(220763.17-47929.1)/220763.17*100</f>
        <v>78.289358682428784</v>
      </c>
      <c r="M28" s="29">
        <v>60</v>
      </c>
      <c r="N28" s="9" t="s">
        <v>181</v>
      </c>
      <c r="O28" s="5" t="s">
        <v>187</v>
      </c>
    </row>
    <row r="29" spans="1:15" ht="104.25" customHeight="1" x14ac:dyDescent="0.25">
      <c r="A29" s="5" t="s">
        <v>29</v>
      </c>
      <c r="B29" s="35" t="s">
        <v>94</v>
      </c>
      <c r="C29" s="35"/>
      <c r="D29" s="5" t="s">
        <v>12</v>
      </c>
      <c r="E29" s="32"/>
      <c r="F29" s="29"/>
      <c r="G29" s="29"/>
      <c r="H29" s="29"/>
      <c r="I29" s="29"/>
      <c r="J29" s="31"/>
      <c r="K29" s="29"/>
      <c r="L29" s="37"/>
      <c r="M29" s="29"/>
      <c r="N29" s="20" t="s">
        <v>150</v>
      </c>
      <c r="O29" s="5" t="s">
        <v>187</v>
      </c>
    </row>
    <row r="30" spans="1:15" ht="106.5" customHeight="1" x14ac:dyDescent="0.25">
      <c r="A30" s="5" t="s">
        <v>31</v>
      </c>
      <c r="B30" s="30" t="s">
        <v>95</v>
      </c>
      <c r="C30" s="30"/>
      <c r="D30" s="17">
        <v>45658</v>
      </c>
      <c r="E30" s="32"/>
      <c r="F30" s="5"/>
      <c r="G30" s="29"/>
      <c r="H30" s="29"/>
      <c r="I30" s="29"/>
      <c r="J30" s="31"/>
      <c r="K30" s="29"/>
      <c r="L30" s="34"/>
      <c r="M30" s="29"/>
      <c r="N30" s="20" t="s">
        <v>182</v>
      </c>
      <c r="O30" s="5" t="s">
        <v>132</v>
      </c>
    </row>
    <row r="31" spans="1:15" ht="15" customHeight="1" x14ac:dyDescent="0.25">
      <c r="A31" s="16" t="s">
        <v>96</v>
      </c>
      <c r="B31" s="28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5" customHeight="1" x14ac:dyDescent="0.25">
      <c r="A32" s="16"/>
      <c r="B32" s="27" t="s">
        <v>139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24.5" customHeight="1" x14ac:dyDescent="0.25">
      <c r="A33" s="8" t="s">
        <v>34</v>
      </c>
      <c r="B33" s="35" t="s">
        <v>30</v>
      </c>
      <c r="C33" s="35"/>
      <c r="D33" s="8" t="s">
        <v>8</v>
      </c>
      <c r="E33" s="29" t="s">
        <v>71</v>
      </c>
      <c r="F33" s="21">
        <v>60</v>
      </c>
      <c r="G33" s="29">
        <v>60</v>
      </c>
      <c r="H33" s="29">
        <v>54.5</v>
      </c>
      <c r="I33" s="21">
        <v>60</v>
      </c>
      <c r="J33" s="29">
        <v>51.4</v>
      </c>
      <c r="K33" s="29">
        <v>60</v>
      </c>
      <c r="L33" s="31">
        <f>(4685.324-2256.524)/4685.324*100</f>
        <v>51.838464106217629</v>
      </c>
      <c r="M33" s="29">
        <v>60</v>
      </c>
      <c r="N33" s="21" t="s">
        <v>183</v>
      </c>
      <c r="O33" s="8" t="s">
        <v>187</v>
      </c>
    </row>
    <row r="34" spans="1:15" ht="107.25" customHeight="1" x14ac:dyDescent="0.25">
      <c r="A34" s="8" t="s">
        <v>101</v>
      </c>
      <c r="B34" s="35" t="s">
        <v>65</v>
      </c>
      <c r="C34" s="35"/>
      <c r="D34" s="8" t="s">
        <v>8</v>
      </c>
      <c r="E34" s="29"/>
      <c r="F34" s="21"/>
      <c r="G34" s="29"/>
      <c r="H34" s="29"/>
      <c r="I34" s="21"/>
      <c r="J34" s="29"/>
      <c r="K34" s="29"/>
      <c r="L34" s="31"/>
      <c r="M34" s="29"/>
      <c r="N34" s="21" t="s">
        <v>151</v>
      </c>
      <c r="O34" s="8" t="s">
        <v>187</v>
      </c>
    </row>
    <row r="35" spans="1:15" ht="211.5" customHeight="1" x14ac:dyDescent="0.25">
      <c r="A35" s="7" t="s">
        <v>100</v>
      </c>
      <c r="B35" s="35" t="s">
        <v>32</v>
      </c>
      <c r="C35" s="35"/>
      <c r="D35" s="8" t="s">
        <v>8</v>
      </c>
      <c r="E35" s="21"/>
      <c r="F35" s="21"/>
      <c r="G35" s="29"/>
      <c r="H35" s="29"/>
      <c r="I35" s="21"/>
      <c r="J35" s="29"/>
      <c r="K35" s="29"/>
      <c r="L35" s="31"/>
      <c r="M35" s="29"/>
      <c r="N35" s="21" t="s">
        <v>184</v>
      </c>
      <c r="O35" s="7" t="s">
        <v>187</v>
      </c>
    </row>
    <row r="36" spans="1:15" ht="79.5" customHeight="1" x14ac:dyDescent="0.25">
      <c r="A36" s="5" t="s">
        <v>99</v>
      </c>
      <c r="B36" s="35" t="s">
        <v>33</v>
      </c>
      <c r="C36" s="35"/>
      <c r="D36" s="17">
        <v>45292</v>
      </c>
      <c r="E36" s="21"/>
      <c r="F36" s="21"/>
      <c r="G36" s="29"/>
      <c r="H36" s="29"/>
      <c r="I36" s="21"/>
      <c r="J36" s="29"/>
      <c r="K36" s="29"/>
      <c r="L36" s="31"/>
      <c r="M36" s="29"/>
      <c r="N36" s="21" t="s">
        <v>152</v>
      </c>
      <c r="O36" s="5" t="s">
        <v>187</v>
      </c>
    </row>
    <row r="37" spans="1:15" ht="93" customHeight="1" x14ac:dyDescent="0.25">
      <c r="A37" s="5" t="s">
        <v>98</v>
      </c>
      <c r="B37" s="30" t="s">
        <v>97</v>
      </c>
      <c r="C37" s="30"/>
      <c r="D37" s="17">
        <v>45658</v>
      </c>
      <c r="E37" s="21"/>
      <c r="F37" s="21"/>
      <c r="G37" s="29"/>
      <c r="H37" s="29"/>
      <c r="I37" s="21"/>
      <c r="J37" s="29"/>
      <c r="K37" s="29"/>
      <c r="L37" s="31"/>
      <c r="M37" s="29"/>
      <c r="N37" s="21" t="s">
        <v>198</v>
      </c>
      <c r="O37" s="5" t="s">
        <v>187</v>
      </c>
    </row>
    <row r="38" spans="1:15" ht="15" customHeight="1" x14ac:dyDescent="0.25">
      <c r="A38" s="16" t="s">
        <v>102</v>
      </c>
      <c r="B38" s="28" t="s">
        <v>103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5" customHeight="1" x14ac:dyDescent="0.25">
      <c r="A39" s="16"/>
      <c r="B39" s="27" t="s">
        <v>139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91.5" customHeight="1" x14ac:dyDescent="0.25">
      <c r="A40" s="5" t="s">
        <v>37</v>
      </c>
      <c r="B40" s="35" t="s">
        <v>35</v>
      </c>
      <c r="C40" s="35"/>
      <c r="D40" s="5" t="s">
        <v>8</v>
      </c>
      <c r="E40" s="5" t="s">
        <v>104</v>
      </c>
      <c r="F40" s="5">
        <v>100</v>
      </c>
      <c r="G40" s="5">
        <v>100</v>
      </c>
      <c r="H40" s="5">
        <v>100</v>
      </c>
      <c r="I40" s="5">
        <v>100</v>
      </c>
      <c r="J40" s="5">
        <v>100</v>
      </c>
      <c r="K40" s="5">
        <v>100</v>
      </c>
      <c r="L40" s="5">
        <v>100</v>
      </c>
      <c r="M40" s="5">
        <v>100</v>
      </c>
      <c r="N40" s="22" t="s">
        <v>158</v>
      </c>
      <c r="O40" s="5" t="s">
        <v>148</v>
      </c>
    </row>
    <row r="41" spans="1:15" ht="15" customHeight="1" x14ac:dyDescent="0.25">
      <c r="A41" s="16" t="s">
        <v>105</v>
      </c>
      <c r="B41" s="28" t="s">
        <v>36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15" customHeight="1" x14ac:dyDescent="0.25">
      <c r="A42" s="16"/>
      <c r="B42" s="27" t="s">
        <v>139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ht="59.25" customHeight="1" x14ac:dyDescent="0.25">
      <c r="A43" s="5" t="s">
        <v>41</v>
      </c>
      <c r="B43" s="35" t="s">
        <v>38</v>
      </c>
      <c r="C43" s="35"/>
      <c r="D43" s="8" t="s">
        <v>8</v>
      </c>
      <c r="E43" s="29" t="s">
        <v>72</v>
      </c>
      <c r="F43" s="21">
        <v>96</v>
      </c>
      <c r="G43" s="29">
        <v>97</v>
      </c>
      <c r="H43" s="29">
        <v>97</v>
      </c>
      <c r="I43" s="21">
        <v>97</v>
      </c>
      <c r="J43" s="29">
        <v>97</v>
      </c>
      <c r="K43" s="29">
        <v>97</v>
      </c>
      <c r="L43" s="38">
        <f>30/31*100</f>
        <v>96.774193548387103</v>
      </c>
      <c r="M43" s="29">
        <v>97</v>
      </c>
      <c r="N43" s="30" t="s">
        <v>185</v>
      </c>
      <c r="O43" s="5" t="s">
        <v>148</v>
      </c>
    </row>
    <row r="44" spans="1:15" ht="91.5" customHeight="1" x14ac:dyDescent="0.25">
      <c r="A44" s="5" t="s">
        <v>43</v>
      </c>
      <c r="B44" s="35" t="s">
        <v>106</v>
      </c>
      <c r="C44" s="35"/>
      <c r="D44" s="8" t="s">
        <v>86</v>
      </c>
      <c r="E44" s="29"/>
      <c r="F44" s="21"/>
      <c r="G44" s="29"/>
      <c r="H44" s="29"/>
      <c r="I44" s="21"/>
      <c r="J44" s="29"/>
      <c r="K44" s="29"/>
      <c r="L44" s="38"/>
      <c r="M44" s="29"/>
      <c r="N44" s="30"/>
      <c r="O44" s="5" t="s">
        <v>148</v>
      </c>
    </row>
    <row r="45" spans="1:15" ht="123" customHeight="1" x14ac:dyDescent="0.25">
      <c r="A45" s="5" t="s">
        <v>45</v>
      </c>
      <c r="B45" s="30" t="s">
        <v>39</v>
      </c>
      <c r="C45" s="30"/>
      <c r="D45" s="8" t="s">
        <v>12</v>
      </c>
      <c r="E45" s="29"/>
      <c r="F45" s="8"/>
      <c r="G45" s="29"/>
      <c r="H45" s="29"/>
      <c r="I45" s="21"/>
      <c r="J45" s="29"/>
      <c r="K45" s="29"/>
      <c r="L45" s="38"/>
      <c r="M45" s="29"/>
      <c r="N45" s="21" t="s">
        <v>172</v>
      </c>
      <c r="O45" s="5" t="s">
        <v>148</v>
      </c>
    </row>
    <row r="46" spans="1:15" ht="108.75" customHeight="1" x14ac:dyDescent="0.25">
      <c r="A46" s="5" t="s">
        <v>47</v>
      </c>
      <c r="B46" s="36" t="s">
        <v>97</v>
      </c>
      <c r="C46" s="36"/>
      <c r="D46" s="25">
        <v>45658</v>
      </c>
      <c r="E46" s="23"/>
      <c r="F46" s="7"/>
      <c r="G46" s="23"/>
      <c r="H46" s="23"/>
      <c r="I46" s="23"/>
      <c r="J46" s="23"/>
      <c r="K46" s="23"/>
      <c r="L46" s="24"/>
      <c r="M46" s="23"/>
      <c r="N46" s="23" t="s">
        <v>198</v>
      </c>
      <c r="O46" s="5" t="s">
        <v>132</v>
      </c>
    </row>
    <row r="47" spans="1:15" ht="15" customHeight="1" x14ac:dyDescent="0.25">
      <c r="A47" s="16" t="s">
        <v>107</v>
      </c>
      <c r="B47" s="28" t="s">
        <v>40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ht="16.5" customHeight="1" x14ac:dyDescent="0.25">
      <c r="A48" s="16"/>
      <c r="B48" s="27" t="s">
        <v>139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ht="60.75" customHeight="1" x14ac:dyDescent="0.25">
      <c r="A49" s="5" t="s">
        <v>50</v>
      </c>
      <c r="B49" s="35" t="s">
        <v>42</v>
      </c>
      <c r="C49" s="35"/>
      <c r="D49" s="5" t="s">
        <v>8</v>
      </c>
      <c r="E49" s="29" t="s">
        <v>111</v>
      </c>
      <c r="F49" s="29">
        <v>0</v>
      </c>
      <c r="G49" s="29">
        <v>100</v>
      </c>
      <c r="H49" s="29">
        <v>100</v>
      </c>
      <c r="I49" s="29">
        <v>100</v>
      </c>
      <c r="J49" s="29">
        <v>100</v>
      </c>
      <c r="K49" s="29">
        <v>100</v>
      </c>
      <c r="L49" s="43">
        <v>100</v>
      </c>
      <c r="M49" s="29">
        <v>100</v>
      </c>
      <c r="N49" s="20" t="s">
        <v>175</v>
      </c>
      <c r="O49" s="5" t="s">
        <v>188</v>
      </c>
    </row>
    <row r="50" spans="1:15" ht="91.5" customHeight="1" x14ac:dyDescent="0.25">
      <c r="A50" s="5" t="s">
        <v>52</v>
      </c>
      <c r="B50" s="35" t="s">
        <v>44</v>
      </c>
      <c r="C50" s="35"/>
      <c r="D50" s="5" t="s">
        <v>8</v>
      </c>
      <c r="E50" s="29"/>
      <c r="F50" s="29"/>
      <c r="G50" s="29"/>
      <c r="H50" s="29"/>
      <c r="I50" s="29"/>
      <c r="J50" s="29"/>
      <c r="K50" s="29"/>
      <c r="L50" s="45"/>
      <c r="M50" s="29"/>
      <c r="N50" s="20" t="s">
        <v>153</v>
      </c>
      <c r="O50" s="5" t="s">
        <v>188</v>
      </c>
    </row>
    <row r="51" spans="1:15" ht="90.75" customHeight="1" x14ac:dyDescent="0.25">
      <c r="A51" s="5" t="s">
        <v>108</v>
      </c>
      <c r="B51" s="35" t="s">
        <v>46</v>
      </c>
      <c r="C51" s="35"/>
      <c r="D51" s="17">
        <v>44652</v>
      </c>
      <c r="E51" s="29"/>
      <c r="F51" s="29"/>
      <c r="G51" s="29"/>
      <c r="H51" s="29"/>
      <c r="I51" s="29"/>
      <c r="J51" s="29"/>
      <c r="K51" s="29"/>
      <c r="L51" s="45"/>
      <c r="M51" s="29"/>
      <c r="N51" s="20" t="s">
        <v>176</v>
      </c>
      <c r="O51" s="5" t="s">
        <v>131</v>
      </c>
    </row>
    <row r="52" spans="1:15" ht="91.5" customHeight="1" x14ac:dyDescent="0.25">
      <c r="A52" s="5" t="s">
        <v>109</v>
      </c>
      <c r="B52" s="35" t="s">
        <v>133</v>
      </c>
      <c r="C52" s="35"/>
      <c r="D52" s="5" t="s">
        <v>12</v>
      </c>
      <c r="E52" s="29"/>
      <c r="F52" s="29"/>
      <c r="G52" s="29"/>
      <c r="H52" s="29"/>
      <c r="I52" s="29"/>
      <c r="J52" s="29"/>
      <c r="K52" s="29"/>
      <c r="L52" s="45"/>
      <c r="M52" s="29"/>
      <c r="N52" s="20" t="s">
        <v>173</v>
      </c>
      <c r="O52" s="5" t="s">
        <v>188</v>
      </c>
    </row>
    <row r="53" spans="1:15" ht="77.25" customHeight="1" x14ac:dyDescent="0.25">
      <c r="A53" s="5" t="s">
        <v>110</v>
      </c>
      <c r="B53" s="35" t="s">
        <v>48</v>
      </c>
      <c r="C53" s="35"/>
      <c r="D53" s="5" t="s">
        <v>12</v>
      </c>
      <c r="E53" s="29"/>
      <c r="F53" s="29"/>
      <c r="G53" s="29"/>
      <c r="H53" s="29"/>
      <c r="I53" s="29"/>
      <c r="J53" s="29"/>
      <c r="K53" s="29"/>
      <c r="L53" s="44"/>
      <c r="M53" s="29"/>
      <c r="N53" s="20" t="s">
        <v>154</v>
      </c>
      <c r="O53" s="5" t="s">
        <v>188</v>
      </c>
    </row>
    <row r="54" spans="1:15" x14ac:dyDescent="0.25">
      <c r="A54" s="16" t="s">
        <v>112</v>
      </c>
      <c r="B54" s="28" t="s">
        <v>49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ht="16.5" customHeight="1" x14ac:dyDescent="0.25">
      <c r="A55" s="16"/>
      <c r="B55" s="27" t="s">
        <v>139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ht="150.75" customHeight="1" x14ac:dyDescent="0.25">
      <c r="A56" s="5" t="s">
        <v>113</v>
      </c>
      <c r="B56" s="35" t="s">
        <v>51</v>
      </c>
      <c r="C56" s="35"/>
      <c r="D56" s="5" t="s">
        <v>12</v>
      </c>
      <c r="E56" s="5" t="s">
        <v>145</v>
      </c>
      <c r="F56" s="5">
        <v>4</v>
      </c>
      <c r="G56" s="5">
        <v>5</v>
      </c>
      <c r="H56" s="5">
        <v>5</v>
      </c>
      <c r="I56" s="5">
        <v>6</v>
      </c>
      <c r="J56" s="5">
        <v>6</v>
      </c>
      <c r="K56" s="5">
        <v>6</v>
      </c>
      <c r="L56" s="5">
        <v>7</v>
      </c>
      <c r="M56" s="5">
        <v>7</v>
      </c>
      <c r="N56" s="20" t="s">
        <v>156</v>
      </c>
      <c r="O56" s="5" t="s">
        <v>149</v>
      </c>
    </row>
    <row r="57" spans="1:15" ht="150.75" customHeight="1" x14ac:dyDescent="0.25">
      <c r="A57" s="5" t="s">
        <v>114</v>
      </c>
      <c r="B57" s="35" t="s">
        <v>53</v>
      </c>
      <c r="C57" s="35"/>
      <c r="D57" s="5" t="s">
        <v>8</v>
      </c>
      <c r="E57" s="5" t="s">
        <v>73</v>
      </c>
      <c r="F57" s="5">
        <v>0.7</v>
      </c>
      <c r="G57" s="5">
        <v>0.5</v>
      </c>
      <c r="H57" s="5">
        <v>0.77</v>
      </c>
      <c r="I57" s="5">
        <v>0.7</v>
      </c>
      <c r="J57" s="5">
        <v>0.7</v>
      </c>
      <c r="K57" s="5">
        <v>0.8</v>
      </c>
      <c r="L57" s="6">
        <f>1908.886/418382.35061*100</f>
        <v>0.45625394981811507</v>
      </c>
      <c r="M57" s="5">
        <v>0.9</v>
      </c>
      <c r="N57" s="9" t="s">
        <v>193</v>
      </c>
      <c r="O57" s="5" t="s">
        <v>149</v>
      </c>
    </row>
  </sheetData>
  <mergeCells count="142">
    <mergeCell ref="N7:N8"/>
    <mergeCell ref="M20:M21"/>
    <mergeCell ref="B16:C16"/>
    <mergeCell ref="B17:C17"/>
    <mergeCell ref="B15:C15"/>
    <mergeCell ref="M15:M17"/>
    <mergeCell ref="B21:C21"/>
    <mergeCell ref="A3:A4"/>
    <mergeCell ref="O15:O16"/>
    <mergeCell ref="B6:O6"/>
    <mergeCell ref="A1:O1"/>
    <mergeCell ref="L7:L8"/>
    <mergeCell ref="L15:L17"/>
    <mergeCell ref="E15:E17"/>
    <mergeCell ref="F15:F17"/>
    <mergeCell ref="G15:G17"/>
    <mergeCell ref="B8:C8"/>
    <mergeCell ref="E7:E8"/>
    <mergeCell ref="G7:G8"/>
    <mergeCell ref="K7:K8"/>
    <mergeCell ref="O3:O4"/>
    <mergeCell ref="O7:O8"/>
    <mergeCell ref="B10:O10"/>
    <mergeCell ref="J49:J53"/>
    <mergeCell ref="J7:J8"/>
    <mergeCell ref="J15:J17"/>
    <mergeCell ref="N15:N17"/>
    <mergeCell ref="J20:J21"/>
    <mergeCell ref="J24:J25"/>
    <mergeCell ref="J28:J30"/>
    <mergeCell ref="L20:L21"/>
    <mergeCell ref="L49:L53"/>
    <mergeCell ref="B19:O19"/>
    <mergeCell ref="B14:O14"/>
    <mergeCell ref="B23:O23"/>
    <mergeCell ref="N11:N12"/>
    <mergeCell ref="B7:C7"/>
    <mergeCell ref="B20:C20"/>
    <mergeCell ref="I7:I8"/>
    <mergeCell ref="M7:M8"/>
    <mergeCell ref="B38:O38"/>
    <mergeCell ref="B31:O31"/>
    <mergeCell ref="I28:I30"/>
    <mergeCell ref="G35:G37"/>
    <mergeCell ref="H7:H8"/>
    <mergeCell ref="H15:H17"/>
    <mergeCell ref="H20:H21"/>
    <mergeCell ref="B5:O5"/>
    <mergeCell ref="E20:E21"/>
    <mergeCell ref="O11:O12"/>
    <mergeCell ref="N3:N4"/>
    <mergeCell ref="J33:J34"/>
    <mergeCell ref="G24:G25"/>
    <mergeCell ref="B32:O32"/>
    <mergeCell ref="B26:O26"/>
    <mergeCell ref="B39:O39"/>
    <mergeCell ref="B3:C4"/>
    <mergeCell ref="D3:D4"/>
    <mergeCell ref="E3:E4"/>
    <mergeCell ref="F3:M3"/>
    <mergeCell ref="I20:I21"/>
    <mergeCell ref="I24:I25"/>
    <mergeCell ref="K20:K21"/>
    <mergeCell ref="K24:K25"/>
    <mergeCell ref="F20:F21"/>
    <mergeCell ref="G20:G21"/>
    <mergeCell ref="B22:O22"/>
    <mergeCell ref="B18:O18"/>
    <mergeCell ref="B13:O13"/>
    <mergeCell ref="I15:I17"/>
    <mergeCell ref="K15:K17"/>
    <mergeCell ref="B47:O47"/>
    <mergeCell ref="B41:O41"/>
    <mergeCell ref="H28:H30"/>
    <mergeCell ref="L28:L30"/>
    <mergeCell ref="B33:C33"/>
    <mergeCell ref="B35:C35"/>
    <mergeCell ref="B36:C36"/>
    <mergeCell ref="B34:C34"/>
    <mergeCell ref="B37:C37"/>
    <mergeCell ref="B30:C30"/>
    <mergeCell ref="E28:E30"/>
    <mergeCell ref="G28:G30"/>
    <mergeCell ref="E43:E45"/>
    <mergeCell ref="G43:G45"/>
    <mergeCell ref="H43:H45"/>
    <mergeCell ref="J43:J45"/>
    <mergeCell ref="K43:K45"/>
    <mergeCell ref="L43:L45"/>
    <mergeCell ref="M43:M45"/>
    <mergeCell ref="B29:C29"/>
    <mergeCell ref="B28:C28"/>
    <mergeCell ref="F28:F29"/>
    <mergeCell ref="H33:H34"/>
    <mergeCell ref="D11:D12"/>
    <mergeCell ref="B11:C12"/>
    <mergeCell ref="M24:M25"/>
    <mergeCell ref="B25:C25"/>
    <mergeCell ref="M28:M30"/>
    <mergeCell ref="B24:C24"/>
    <mergeCell ref="B57:C57"/>
    <mergeCell ref="B44:C44"/>
    <mergeCell ref="B40:C40"/>
    <mergeCell ref="B43:C43"/>
    <mergeCell ref="B50:C50"/>
    <mergeCell ref="B51:C51"/>
    <mergeCell ref="B52:C52"/>
    <mergeCell ref="B53:C53"/>
    <mergeCell ref="B49:C49"/>
    <mergeCell ref="B55:O55"/>
    <mergeCell ref="B46:C46"/>
    <mergeCell ref="M49:M53"/>
    <mergeCell ref="I49:I53"/>
    <mergeCell ref="E49:E53"/>
    <mergeCell ref="F49:F53"/>
    <mergeCell ref="K49:K53"/>
    <mergeCell ref="B56:C56"/>
    <mergeCell ref="H49:H53"/>
    <mergeCell ref="B48:O48"/>
    <mergeCell ref="B54:O54"/>
    <mergeCell ref="G49:G53"/>
    <mergeCell ref="B45:C45"/>
    <mergeCell ref="B42:O42"/>
    <mergeCell ref="A11:A12"/>
    <mergeCell ref="B9:O9"/>
    <mergeCell ref="F24:F25"/>
    <mergeCell ref="B27:O27"/>
    <mergeCell ref="N43:N44"/>
    <mergeCell ref="K28:K30"/>
    <mergeCell ref="K33:K34"/>
    <mergeCell ref="L33:L34"/>
    <mergeCell ref="M33:M34"/>
    <mergeCell ref="H35:H37"/>
    <mergeCell ref="J35:J37"/>
    <mergeCell ref="K35:K37"/>
    <mergeCell ref="L35:L37"/>
    <mergeCell ref="M35:M37"/>
    <mergeCell ref="E24:E25"/>
    <mergeCell ref="H24:H25"/>
    <mergeCell ref="L24:L25"/>
    <mergeCell ref="E33:E34"/>
    <mergeCell ref="G33:G34"/>
  </mergeCells>
  <printOptions horizontalCentered="1"/>
  <pageMargins left="0.23622047244094491" right="0.23622047244094491" top="0.78740157480314965" bottom="0.39370078740157483" header="0.31496062992125984" footer="0.19685039370078741"/>
  <pageSetup paperSize="9" scale="58" fitToHeight="0" orientation="landscape" r:id="rId1"/>
  <headerFooter differentFirst="1">
    <oddFooter>&amp;R&amp;"Times New Roman,обычный"&amp;P</oddFooter>
  </headerFooter>
  <rowBreaks count="2" manualBreakCount="2">
    <brk id="12" max="16383" man="1"/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zoomScaleSheetLayoutView="80" workbookViewId="0">
      <pane ySplit="3" topLeftCell="A4" activePane="bottomLeft" state="frozen"/>
      <selection pane="bottomLeft" activeCell="F6" sqref="F6"/>
    </sheetView>
  </sheetViews>
  <sheetFormatPr defaultRowHeight="15" x14ac:dyDescent="0.25"/>
  <cols>
    <col min="1" max="1" width="6.28515625" style="3" customWidth="1"/>
    <col min="2" max="2" width="53.28515625" style="1" customWidth="1"/>
    <col min="3" max="3" width="30.140625" style="1" customWidth="1"/>
    <col min="4" max="4" width="32" style="1" customWidth="1"/>
    <col min="5" max="5" width="14" style="1" customWidth="1"/>
    <col min="6" max="6" width="58.28515625" style="1" customWidth="1"/>
    <col min="7" max="7" width="35.7109375" style="1" customWidth="1"/>
    <col min="8" max="16384" width="9.140625" style="1"/>
  </cols>
  <sheetData>
    <row r="1" spans="1:7" ht="16.5" x14ac:dyDescent="0.25">
      <c r="A1" s="49" t="s">
        <v>135</v>
      </c>
      <c r="B1" s="49"/>
      <c r="C1" s="49"/>
      <c r="D1" s="49"/>
      <c r="E1" s="49"/>
      <c r="F1" s="49"/>
      <c r="G1" s="49"/>
    </row>
    <row r="2" spans="1:7" x14ac:dyDescent="0.25">
      <c r="A2" s="10"/>
      <c r="B2" s="12"/>
      <c r="C2" s="12"/>
      <c r="D2" s="12"/>
      <c r="E2" s="12"/>
      <c r="F2" s="12"/>
      <c r="G2" s="12"/>
    </row>
    <row r="3" spans="1:7" ht="45" x14ac:dyDescent="0.25">
      <c r="A3" s="15" t="s">
        <v>0</v>
      </c>
      <c r="B3" s="15" t="s">
        <v>1</v>
      </c>
      <c r="C3" s="15" t="s">
        <v>74</v>
      </c>
      <c r="D3" s="15" t="s">
        <v>55</v>
      </c>
      <c r="E3" s="15" t="s">
        <v>54</v>
      </c>
      <c r="F3" s="15" t="s">
        <v>75</v>
      </c>
      <c r="G3" s="15" t="s">
        <v>3</v>
      </c>
    </row>
    <row r="4" spans="1:7" x14ac:dyDescent="0.25">
      <c r="A4" s="16">
        <v>1</v>
      </c>
      <c r="B4" s="39" t="s">
        <v>56</v>
      </c>
      <c r="C4" s="39"/>
      <c r="D4" s="39"/>
      <c r="E4" s="39"/>
      <c r="F4" s="39"/>
      <c r="G4" s="39"/>
    </row>
    <row r="5" spans="1:7" ht="138" customHeight="1" x14ac:dyDescent="0.25">
      <c r="A5" s="5" t="s">
        <v>6</v>
      </c>
      <c r="B5" s="26" t="s">
        <v>118</v>
      </c>
      <c r="C5" s="20" t="s">
        <v>160</v>
      </c>
      <c r="D5" s="20" t="s">
        <v>121</v>
      </c>
      <c r="E5" s="5" t="s">
        <v>119</v>
      </c>
      <c r="F5" s="22" t="s">
        <v>200</v>
      </c>
      <c r="G5" s="5" t="s">
        <v>148</v>
      </c>
    </row>
    <row r="6" spans="1:7" ht="122.25" customHeight="1" x14ac:dyDescent="0.25">
      <c r="A6" s="5" t="s">
        <v>58</v>
      </c>
      <c r="B6" s="20" t="s">
        <v>120</v>
      </c>
      <c r="C6" s="20" t="s">
        <v>160</v>
      </c>
      <c r="D6" s="20" t="s">
        <v>76</v>
      </c>
      <c r="E6" s="5" t="s">
        <v>119</v>
      </c>
      <c r="F6" s="20" t="s">
        <v>189</v>
      </c>
      <c r="G6" s="5" t="s">
        <v>148</v>
      </c>
    </row>
    <row r="7" spans="1:7" ht="123" customHeight="1" x14ac:dyDescent="0.25">
      <c r="A7" s="5" t="s">
        <v>115</v>
      </c>
      <c r="B7" s="20" t="s">
        <v>122</v>
      </c>
      <c r="C7" s="20" t="s">
        <v>161</v>
      </c>
      <c r="D7" s="26" t="s">
        <v>194</v>
      </c>
      <c r="E7" s="5" t="s">
        <v>119</v>
      </c>
      <c r="F7" s="9" t="s">
        <v>190</v>
      </c>
      <c r="G7" s="5" t="s">
        <v>148</v>
      </c>
    </row>
    <row r="8" spans="1:7" ht="150" customHeight="1" x14ac:dyDescent="0.25">
      <c r="A8" s="5" t="s">
        <v>116</v>
      </c>
      <c r="B8" s="20" t="s">
        <v>159</v>
      </c>
      <c r="C8" s="20" t="s">
        <v>162</v>
      </c>
      <c r="D8" s="20" t="s">
        <v>123</v>
      </c>
      <c r="E8" s="5" t="s">
        <v>119</v>
      </c>
      <c r="F8" s="20" t="s">
        <v>201</v>
      </c>
      <c r="G8" s="5" t="s">
        <v>148</v>
      </c>
    </row>
    <row r="9" spans="1:7" ht="228.75" customHeight="1" x14ac:dyDescent="0.25">
      <c r="A9" s="5" t="s">
        <v>117</v>
      </c>
      <c r="B9" s="20" t="s">
        <v>124</v>
      </c>
      <c r="C9" s="20" t="s">
        <v>163</v>
      </c>
      <c r="D9" s="20" t="s">
        <v>57</v>
      </c>
      <c r="E9" s="5" t="s">
        <v>119</v>
      </c>
      <c r="F9" s="26" t="s">
        <v>195</v>
      </c>
      <c r="G9" s="5" t="s">
        <v>148</v>
      </c>
    </row>
    <row r="10" spans="1:7" x14ac:dyDescent="0.25">
      <c r="A10" s="16">
        <v>2</v>
      </c>
      <c r="B10" s="39" t="s">
        <v>59</v>
      </c>
      <c r="C10" s="39"/>
      <c r="D10" s="39"/>
      <c r="E10" s="39"/>
      <c r="F10" s="39"/>
      <c r="G10" s="39"/>
    </row>
    <row r="11" spans="1:7" ht="75.75" customHeight="1" x14ac:dyDescent="0.25">
      <c r="A11" s="5" t="s">
        <v>10</v>
      </c>
      <c r="B11" s="20" t="s">
        <v>125</v>
      </c>
      <c r="C11" s="20" t="s">
        <v>164</v>
      </c>
      <c r="D11" s="20" t="s">
        <v>60</v>
      </c>
      <c r="E11" s="5" t="s">
        <v>119</v>
      </c>
      <c r="F11" s="20" t="s">
        <v>165</v>
      </c>
      <c r="G11" s="5" t="s">
        <v>144</v>
      </c>
    </row>
    <row r="12" spans="1:7" ht="75" customHeight="1" x14ac:dyDescent="0.25">
      <c r="A12" s="5" t="s">
        <v>11</v>
      </c>
      <c r="B12" s="20" t="s">
        <v>61</v>
      </c>
      <c r="C12" s="20" t="s">
        <v>164</v>
      </c>
      <c r="D12" s="20" t="s">
        <v>126</v>
      </c>
      <c r="E12" s="5" t="s">
        <v>119</v>
      </c>
      <c r="F12" s="9" t="s">
        <v>191</v>
      </c>
      <c r="G12" s="5" t="s">
        <v>143</v>
      </c>
    </row>
    <row r="13" spans="1:7" x14ac:dyDescent="0.25">
      <c r="A13" s="16">
        <v>3</v>
      </c>
      <c r="B13" s="39" t="s">
        <v>62</v>
      </c>
      <c r="C13" s="39"/>
      <c r="D13" s="39"/>
      <c r="E13" s="39"/>
      <c r="F13" s="39"/>
      <c r="G13" s="39"/>
    </row>
    <row r="14" spans="1:7" ht="375" customHeight="1" x14ac:dyDescent="0.25">
      <c r="A14" s="5" t="s">
        <v>15</v>
      </c>
      <c r="B14" s="20" t="s">
        <v>127</v>
      </c>
      <c r="C14" s="20" t="s">
        <v>166</v>
      </c>
      <c r="D14" s="26" t="s">
        <v>196</v>
      </c>
      <c r="E14" s="5" t="s">
        <v>130</v>
      </c>
      <c r="F14" s="26" t="s">
        <v>197</v>
      </c>
      <c r="G14" s="5" t="s">
        <v>142</v>
      </c>
    </row>
    <row r="15" spans="1:7" ht="75" x14ac:dyDescent="0.25">
      <c r="A15" s="5" t="s">
        <v>17</v>
      </c>
      <c r="B15" s="20" t="s">
        <v>168</v>
      </c>
      <c r="C15" s="20" t="s">
        <v>167</v>
      </c>
      <c r="D15" s="20" t="s">
        <v>129</v>
      </c>
      <c r="E15" s="5" t="s">
        <v>119</v>
      </c>
      <c r="F15" s="9" t="s">
        <v>169</v>
      </c>
      <c r="G15" s="5" t="s">
        <v>141</v>
      </c>
    </row>
    <row r="16" spans="1:7" ht="78.75" customHeight="1" x14ac:dyDescent="0.25">
      <c r="A16" s="5" t="s">
        <v>63</v>
      </c>
      <c r="B16" s="20" t="s">
        <v>128</v>
      </c>
      <c r="C16" s="9" t="s">
        <v>171</v>
      </c>
      <c r="D16" s="20" t="s">
        <v>64</v>
      </c>
      <c r="E16" s="5" t="s">
        <v>119</v>
      </c>
      <c r="F16" s="20" t="s">
        <v>170</v>
      </c>
      <c r="G16" s="5" t="s">
        <v>192</v>
      </c>
    </row>
    <row r="17" spans="1:7" x14ac:dyDescent="0.25">
      <c r="A17" s="10"/>
      <c r="B17" s="12"/>
      <c r="C17" s="12"/>
      <c r="D17" s="12"/>
      <c r="E17" s="12"/>
      <c r="F17" s="12"/>
      <c r="G17" s="12"/>
    </row>
    <row r="18" spans="1:7" x14ac:dyDescent="0.25">
      <c r="A18" s="10"/>
      <c r="B18" s="12"/>
      <c r="C18" s="12"/>
      <c r="D18" s="12"/>
      <c r="E18" s="12"/>
      <c r="F18" s="12"/>
      <c r="G18" s="12"/>
    </row>
    <row r="19" spans="1:7" x14ac:dyDescent="0.25">
      <c r="A19" s="10"/>
      <c r="B19" s="12"/>
      <c r="C19" s="12"/>
      <c r="D19" s="12"/>
      <c r="E19" s="12"/>
      <c r="F19" s="12"/>
      <c r="G19" s="12"/>
    </row>
    <row r="20" spans="1:7" x14ac:dyDescent="0.25">
      <c r="A20" s="10"/>
      <c r="B20" s="12"/>
      <c r="C20" s="12"/>
      <c r="D20" s="12"/>
      <c r="E20" s="12"/>
      <c r="F20" s="12"/>
      <c r="G20" s="12"/>
    </row>
    <row r="21" spans="1:7" x14ac:dyDescent="0.25">
      <c r="A21" s="10"/>
      <c r="B21" s="12"/>
      <c r="C21" s="12"/>
      <c r="D21" s="12"/>
      <c r="E21" s="12"/>
      <c r="F21" s="12"/>
      <c r="G21" s="12"/>
    </row>
    <row r="22" spans="1:7" x14ac:dyDescent="0.25">
      <c r="A22" s="10"/>
      <c r="B22" s="12"/>
      <c r="C22" s="12"/>
      <c r="D22" s="12"/>
      <c r="E22" s="12"/>
      <c r="F22" s="12"/>
      <c r="G22" s="12"/>
    </row>
    <row r="23" spans="1:7" x14ac:dyDescent="0.25">
      <c r="A23" s="10"/>
      <c r="B23" s="12"/>
      <c r="C23" s="12"/>
      <c r="D23" s="12"/>
      <c r="E23" s="12"/>
      <c r="F23" s="12"/>
      <c r="G23" s="12"/>
    </row>
    <row r="24" spans="1:7" x14ac:dyDescent="0.25">
      <c r="A24" s="10"/>
      <c r="B24" s="12"/>
      <c r="C24" s="12"/>
      <c r="D24" s="12"/>
      <c r="E24" s="12"/>
      <c r="F24" s="12"/>
      <c r="G24" s="12"/>
    </row>
    <row r="25" spans="1:7" x14ac:dyDescent="0.25">
      <c r="A25" s="10"/>
      <c r="B25" s="12"/>
      <c r="C25" s="12"/>
      <c r="D25" s="12"/>
      <c r="E25" s="12"/>
      <c r="F25" s="12"/>
      <c r="G25" s="12"/>
    </row>
    <row r="26" spans="1:7" x14ac:dyDescent="0.25">
      <c r="A26" s="10"/>
      <c r="B26" s="12"/>
      <c r="C26" s="12"/>
      <c r="D26" s="12"/>
      <c r="E26" s="12"/>
      <c r="F26" s="12"/>
      <c r="G26" s="12"/>
    </row>
    <row r="27" spans="1:7" x14ac:dyDescent="0.25">
      <c r="A27" s="10"/>
      <c r="B27" s="12"/>
      <c r="C27" s="12"/>
      <c r="D27" s="12"/>
      <c r="E27" s="12"/>
      <c r="F27" s="12"/>
      <c r="G27" s="12"/>
    </row>
  </sheetData>
  <mergeCells count="4">
    <mergeCell ref="B13:G13"/>
    <mergeCell ref="A1:G1"/>
    <mergeCell ref="B4:G4"/>
    <mergeCell ref="B10:G10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1" fitToHeight="0" orientation="landscape" useFirstPageNumber="1" horizontalDpi="1200" verticalDpi="1200" r:id="rId1"/>
  <headerFooter differentFirst="1">
    <oddFooter>&amp;R&amp;"Times New Roman,обычный"&amp;12&amp;P</oddFooter>
  </headerFooter>
  <rowBreaks count="2" manualBreakCount="2">
    <brk id="8" max="6" man="1"/>
    <brk id="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Ключевые показатели</vt:lpstr>
      <vt:lpstr>Отчет системные мероприятия</vt:lpstr>
      <vt:lpstr>'Отчет Ключевые показатели'!Заголовки_для_печати</vt:lpstr>
      <vt:lpstr>'Отчет системные мероприятия'!Заголовки_для_печати</vt:lpstr>
      <vt:lpstr>'Отчет системные мероприятия'!Область_печати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2025-01-22T09:59:04Z</dcterms:modified>
</cp:coreProperties>
</file>