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75" windowHeight="12435" activeTab="3"/>
  </bookViews>
  <sheets>
    <sheet name="Прил 1 Заведующ." sheetId="1" r:id="rId1"/>
    <sheet name="Прил 1 Заместит.ХР" sheetId="3" r:id="rId2"/>
    <sheet name="Прил 1 Заместит.по ВМР" sheetId="4" r:id="rId3"/>
    <sheet name="прил 2" sheetId="2" r:id="rId4"/>
  </sheets>
  <calcPr calcId="145621"/>
</workbook>
</file>

<file path=xl/calcChain.xml><?xml version="1.0" encoding="utf-8"?>
<calcChain xmlns="http://schemas.openxmlformats.org/spreadsheetml/2006/main">
  <c r="R35" i="4" l="1"/>
  <c r="R36" i="4" s="1"/>
  <c r="O37" i="4"/>
  <c r="O38" i="4" s="1"/>
  <c r="M38" i="4"/>
  <c r="M37" i="4"/>
  <c r="M23" i="4"/>
  <c r="L23" i="1"/>
  <c r="L22" i="1"/>
  <c r="M23" i="1"/>
  <c r="N22" i="3" l="1"/>
  <c r="M22" i="3"/>
</calcChain>
</file>

<file path=xl/sharedStrings.xml><?xml version="1.0" encoding="utf-8"?>
<sst xmlns="http://schemas.openxmlformats.org/spreadsheetml/2006/main" count="119" uniqueCount="47">
  <si>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</si>
  <si>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</si>
  <si>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</si>
  <si>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</si>
  <si>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</si>
  <si>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</si>
  <si>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</si>
  <si>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</si>
  <si>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</si>
  <si>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</si>
  <si>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</si>
  <si>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(руководителя, заместителя руководителя, главного бухгалтера)</t>
  </si>
  <si>
    <t>(муниципального учреждения, муниципального унитарного предприятия города Зеленогорска)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</si>
  <si>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</si>
  <si>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</si>
  <si>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календарный год, в рублях.</t>
  </si>
  <si>
    <t>(дата представления информации)</t>
  </si>
  <si>
    <t>Лицо, принявшее информацию</t>
  </si>
  <si>
    <t>(подпись)</t>
  </si>
  <si>
    <t>(расшифровка подписи)</t>
  </si>
  <si>
    <t>(дата принятия информации)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</si>
  <si>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</si>
  <si>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</si>
  <si>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</si>
  <si>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Наименование Муниципального учреждения, муниципального унитарного предприятия</t>
  </si>
  <si>
    <t>№    п/п</t>
  </si>
  <si>
    <t>Заведующий</t>
  </si>
  <si>
    <t>Заместитель заведующего по хозяйственной работе</t>
  </si>
  <si>
    <t>Заместитель заведующего по ВМР</t>
  </si>
  <si>
    <t>Заместитель заведующего по ХР</t>
  </si>
  <si>
    <t>Заведующего</t>
  </si>
  <si>
    <t>Заместителя заведующего по хозяйственной работе</t>
  </si>
  <si>
    <t>Заместителя заведующего по воспитательной и методической работе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</si>
  <si>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 № 29 "Сибирячок"</t>
  </si>
  <si>
    <t>Федорова Лариса Николаевна</t>
  </si>
  <si>
    <t>Л.Н. Федорова</t>
  </si>
  <si>
    <t>Рыгалова Татьяна Олеговна</t>
  </si>
  <si>
    <t>Т.О. Рыгалова</t>
  </si>
  <si>
    <t>Копырина Анна Юрьевна</t>
  </si>
  <si>
    <t>А.Ю. Копырина</t>
  </si>
  <si>
    <t>за 2023 год</t>
  </si>
  <si>
    <t>Среднемесячная заработная плата за 2023 год, в рублях.</t>
  </si>
  <si>
    <t>январь</t>
  </si>
  <si>
    <t>февраль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</si>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</sst>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2" borderId="3" xfId="0" applyFont="1" applyFill="1" applyBorder="1"/>
    <xf numFmtId="0" fontId="1" fillId="0" borderId="3" xfId="0" applyFont="1" applyFill="1" applyBorder="1"/>
    <xf numFmtId="4" fontId="4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4" borderId="0" xfId="0" applyNumberFormat="1" applyFont="1" applyFill="1"/>
    <xf numFmtId="4" fontId="1" fillId="5" borderId="0" xfId="0" applyNumberFormat="1" applyFont="1" applyFill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4" fontId="4" fillId="4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7" workbookViewId="0">
      <selection activeCell="Q14" sqref="Q14"/>
    </sheetView>
  </sheetViews>
  <sheetFormatPr defaultRowHeight="15" x14ac:dyDescent="0.25"/>
  <cols>
    <col min="1" max="1" width="9.140625" style="1"/>
    <col min="2" max="2" width="11.7109375" style="1" customWidth="1"/>
    <col min="3" max="3" width="18.140625" style="1" customWidth="1"/>
    <col min="4" max="5" width="9.140625" style="1"/>
    <col min="6" max="6" width="14.42578125" style="1" customWidth="1"/>
    <col min="7" max="8" width="9.140625" style="1"/>
    <col min="9" max="9" width="13" style="1" customWidth="1"/>
    <col min="10" max="10" width="9.140625" style="1"/>
    <col min="11" max="11" width="10.28515625" style="1" customWidth="1"/>
    <col min="12" max="12" width="10" style="1" bestFit="1" customWidth="1"/>
    <col min="13" max="13" width="11.28515625" style="1" customWidth="1"/>
    <col min="14" max="16384" width="9.140625" style="1"/>
  </cols>
  <sheetData>
    <row r="1" spans="1:9" x14ac:dyDescent="0.25">
      <c r="F1" s="1" t="s">
        <v>0</v>
      </c>
    </row>
    <row r="2" spans="1:9" x14ac:dyDescent="0.25">
      <c r="F2" s="1" t="s">
        <v>1</v>
      </c>
    </row>
    <row r="3" spans="1:9" x14ac:dyDescent="0.25">
      <c r="F3" s="1" t="s">
        <v>2</v>
      </c>
    </row>
    <row r="4" spans="1:9" x14ac:dyDescent="0.25">
      <c r="F4" s="1" t="s">
        <v>3</v>
      </c>
    </row>
    <row r="5" spans="1:9" x14ac:dyDescent="0.25">
      <c r="F5" s="1" t="s">
        <v>4</v>
      </c>
    </row>
    <row r="6" spans="1:9" x14ac:dyDescent="0.25">
      <c r="F6" s="1" t="s">
        <v>5</v>
      </c>
    </row>
    <row r="7" spans="1:9" x14ac:dyDescent="0.25">
      <c r="F7" s="1" t="s">
        <v>6</v>
      </c>
    </row>
    <row r="8" spans="1:9" x14ac:dyDescent="0.25">
      <c r="F8" s="1" t="s">
        <v>7</v>
      </c>
    </row>
    <row r="9" spans="1:9" x14ac:dyDescent="0.25">
      <c r="F9" s="1" t="s">
        <v>8</v>
      </c>
    </row>
    <row r="11" spans="1:9" x14ac:dyDescent="0.25">
      <c r="A11" s="20" t="s">
        <v>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 t="s">
        <v>10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 t="s">
        <v>40</v>
      </c>
      <c r="B13" s="20"/>
      <c r="C13" s="20"/>
      <c r="D13" s="20"/>
      <c r="E13" s="20"/>
      <c r="F13" s="20"/>
      <c r="G13" s="20"/>
      <c r="H13" s="20"/>
      <c r="I13" s="20"/>
    </row>
    <row r="15" spans="1:9" ht="15.75" customHeight="1" x14ac:dyDescent="0.25">
      <c r="A15" s="23" t="s">
        <v>30</v>
      </c>
      <c r="B15" s="23"/>
      <c r="C15" s="23"/>
      <c r="D15" s="23"/>
      <c r="E15" s="23"/>
      <c r="F15" s="23"/>
      <c r="G15" s="23"/>
      <c r="H15" s="23"/>
      <c r="I15" s="23"/>
    </row>
    <row r="16" spans="1:9" x14ac:dyDescent="0.25">
      <c r="A16" s="21" t="s">
        <v>11</v>
      </c>
      <c r="B16" s="21"/>
      <c r="C16" s="21"/>
      <c r="D16" s="21"/>
      <c r="E16" s="21"/>
      <c r="F16" s="21"/>
      <c r="G16" s="21"/>
      <c r="H16" s="21"/>
      <c r="I16" s="21"/>
    </row>
    <row r="18" spans="1:13" ht="47.25" customHeight="1" x14ac:dyDescent="0.25">
      <c r="A18" s="23" t="s">
        <v>33</v>
      </c>
      <c r="B18" s="23"/>
      <c r="C18" s="23"/>
      <c r="D18" s="23"/>
      <c r="E18" s="23"/>
      <c r="F18" s="23"/>
      <c r="G18" s="23"/>
      <c r="H18" s="23"/>
      <c r="I18" s="23"/>
    </row>
    <row r="19" spans="1:13" x14ac:dyDescent="0.25">
      <c r="A19" s="22" t="s">
        <v>12</v>
      </c>
      <c r="B19" s="22"/>
      <c r="C19" s="22"/>
      <c r="D19" s="22"/>
      <c r="E19" s="22"/>
      <c r="F19" s="22"/>
      <c r="G19" s="22"/>
      <c r="H19" s="22"/>
      <c r="I19" s="22"/>
    </row>
    <row r="21" spans="1:13" ht="46.9" customHeight="1" x14ac:dyDescent="0.25">
      <c r="A21" s="24" t="s">
        <v>13</v>
      </c>
      <c r="B21" s="24"/>
      <c r="C21" s="24"/>
      <c r="D21" s="24" t="s">
        <v>14</v>
      </c>
      <c r="E21" s="24"/>
      <c r="F21" s="24"/>
      <c r="G21" s="24" t="s">
        <v>15</v>
      </c>
      <c r="H21" s="24"/>
      <c r="I21" s="24"/>
      <c r="L21" s="1">
        <v>2021</v>
      </c>
      <c r="M21" s="1">
        <v>2023</v>
      </c>
    </row>
    <row r="22" spans="1:13" ht="24" customHeight="1" x14ac:dyDescent="0.25">
      <c r="A22" s="25" t="s">
        <v>26</v>
      </c>
      <c r="B22" s="25"/>
      <c r="C22" s="25"/>
      <c r="D22" s="26" t="s">
        <v>36</v>
      </c>
      <c r="E22" s="26"/>
      <c r="F22" s="26"/>
      <c r="G22" s="27">
        <v>57916.5</v>
      </c>
      <c r="H22" s="27"/>
      <c r="I22" s="27"/>
      <c r="L22" s="16">
        <f>546349.76</f>
        <v>546349.76</v>
      </c>
      <c r="M22" s="16">
        <v>694997.94</v>
      </c>
    </row>
    <row r="23" spans="1:13" ht="27" customHeight="1" x14ac:dyDescent="0.25">
      <c r="A23" s="28"/>
      <c r="B23" s="28"/>
      <c r="C23" s="28"/>
      <c r="D23" s="28"/>
      <c r="E23" s="28"/>
      <c r="F23" s="28"/>
      <c r="G23" s="20"/>
      <c r="H23" s="20"/>
      <c r="I23" s="20"/>
      <c r="L23" s="17">
        <f>L22/12</f>
        <v>45529.146666666667</v>
      </c>
      <c r="M23" s="17">
        <f>M22/12</f>
        <v>57916.494999999995</v>
      </c>
    </row>
    <row r="24" spans="1:13" ht="21" customHeight="1" x14ac:dyDescent="0.25">
      <c r="A24" s="3" t="s">
        <v>26</v>
      </c>
      <c r="B24" s="4"/>
      <c r="C24" s="4"/>
      <c r="D24" s="5"/>
      <c r="E24" s="5"/>
      <c r="F24" s="5"/>
      <c r="G24" s="15" t="s">
        <v>37</v>
      </c>
      <c r="L24" s="16"/>
      <c r="M24" s="16"/>
    </row>
    <row r="25" spans="1:13" x14ac:dyDescent="0.25">
      <c r="A25" s="3"/>
      <c r="B25" s="4"/>
      <c r="C25" s="4"/>
      <c r="D25" s="21" t="s">
        <v>18</v>
      </c>
      <c r="E25" s="21"/>
      <c r="F25" s="21"/>
      <c r="L25" s="16"/>
      <c r="M25" s="16"/>
    </row>
    <row r="26" spans="1:13" ht="25.9" hidden="1" customHeight="1" x14ac:dyDescent="0.25">
      <c r="A26" s="3" t="s">
        <v>28</v>
      </c>
      <c r="B26" s="4"/>
      <c r="C26" s="4"/>
      <c r="D26" s="5"/>
      <c r="E26" s="5"/>
      <c r="F26" s="5"/>
    </row>
    <row r="27" spans="1:13" hidden="1" x14ac:dyDescent="0.25">
      <c r="A27" s="3"/>
      <c r="B27" s="4"/>
      <c r="C27" s="4"/>
      <c r="D27" s="21" t="s">
        <v>18</v>
      </c>
      <c r="E27" s="21"/>
      <c r="F27" s="21"/>
    </row>
    <row r="28" spans="1:13" x14ac:dyDescent="0.25">
      <c r="A28" s="4"/>
      <c r="B28" s="4"/>
      <c r="C28" s="4"/>
      <c r="D28" s="29"/>
      <c r="E28" s="29"/>
      <c r="F28" s="29"/>
    </row>
    <row r="29" spans="1:13" x14ac:dyDescent="0.25">
      <c r="D29" s="29"/>
      <c r="E29" s="29"/>
      <c r="F29" s="29"/>
    </row>
    <row r="30" spans="1:13" x14ac:dyDescent="0.25">
      <c r="B30" s="5"/>
      <c r="C30" s="5"/>
      <c r="D30" s="5"/>
    </row>
    <row r="31" spans="1:13" x14ac:dyDescent="0.25">
      <c r="B31" s="21" t="s">
        <v>16</v>
      </c>
      <c r="C31" s="21"/>
      <c r="D31" s="21"/>
    </row>
    <row r="32" spans="1:13" x14ac:dyDescent="0.25">
      <c r="B32" s="7"/>
      <c r="C32" s="7"/>
      <c r="D32" s="7"/>
    </row>
    <row r="33" spans="1:9" x14ac:dyDescent="0.25">
      <c r="A33" s="1" t="s">
        <v>17</v>
      </c>
      <c r="E33" s="5"/>
      <c r="F33" s="5"/>
      <c r="H33" s="8"/>
      <c r="I33" s="8"/>
    </row>
    <row r="34" spans="1:9" ht="15.75" customHeight="1" x14ac:dyDescent="0.25">
      <c r="E34" s="21" t="s">
        <v>18</v>
      </c>
      <c r="F34" s="21"/>
      <c r="G34" s="6"/>
      <c r="H34" s="21" t="s">
        <v>19</v>
      </c>
      <c r="I34" s="21"/>
    </row>
    <row r="35" spans="1:9" ht="22.5" customHeight="1" x14ac:dyDescent="0.25">
      <c r="G35" s="5"/>
      <c r="H35" s="5"/>
      <c r="I35" s="5"/>
    </row>
    <row r="36" spans="1:9" x14ac:dyDescent="0.25">
      <c r="G36" s="21" t="s">
        <v>20</v>
      </c>
      <c r="H36" s="21"/>
      <c r="I36" s="21"/>
    </row>
  </sheetData>
  <mergeCells count="24">
    <mergeCell ref="G36:I36"/>
    <mergeCell ref="D25:F25"/>
    <mergeCell ref="D27:F27"/>
    <mergeCell ref="D28:F28"/>
    <mergeCell ref="D29:F29"/>
    <mergeCell ref="B31:D31"/>
    <mergeCell ref="A23:C23"/>
    <mergeCell ref="D23:F23"/>
    <mergeCell ref="G23:I23"/>
    <mergeCell ref="E34:F34"/>
    <mergeCell ref="H34:I34"/>
    <mergeCell ref="A21:C21"/>
    <mergeCell ref="D21:F21"/>
    <mergeCell ref="G21:I21"/>
    <mergeCell ref="A22:C22"/>
    <mergeCell ref="D22:F22"/>
    <mergeCell ref="G22:I22"/>
    <mergeCell ref="A11:I11"/>
    <mergeCell ref="A12:I12"/>
    <mergeCell ref="A13:I13"/>
    <mergeCell ref="A16:I16"/>
    <mergeCell ref="A19:I19"/>
    <mergeCell ref="A18:I18"/>
    <mergeCell ref="A15:I15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M26" sqref="M26"/>
    </sheetView>
  </sheetViews>
  <sheetFormatPr defaultRowHeight="15" x14ac:dyDescent="0.25"/>
  <cols>
    <col min="1" max="1" width="9.140625" style="1"/>
    <col min="2" max="2" width="11.7109375" style="1" customWidth="1"/>
    <col min="3" max="3" width="18.140625" style="1" customWidth="1"/>
    <col min="4" max="5" width="9.140625" style="1"/>
    <col min="6" max="6" width="14.42578125" style="1" customWidth="1"/>
    <col min="7" max="8" width="9.140625" style="1"/>
    <col min="9" max="9" width="13" style="1" customWidth="1"/>
    <col min="10" max="10" width="9.140625" style="1"/>
    <col min="11" max="11" width="10.28515625" style="1" customWidth="1"/>
    <col min="12" max="16384" width="9.140625" style="1"/>
  </cols>
  <sheetData>
    <row r="1" spans="1:9" x14ac:dyDescent="0.25">
      <c r="F1" s="1" t="s">
        <v>0</v>
      </c>
    </row>
    <row r="2" spans="1:9" x14ac:dyDescent="0.25">
      <c r="F2" s="1" t="s">
        <v>1</v>
      </c>
    </row>
    <row r="3" spans="1:9" x14ac:dyDescent="0.25">
      <c r="F3" s="1" t="s">
        <v>2</v>
      </c>
    </row>
    <row r="4" spans="1:9" x14ac:dyDescent="0.25">
      <c r="F4" s="1" t="s">
        <v>3</v>
      </c>
    </row>
    <row r="5" spans="1:9" x14ac:dyDescent="0.25">
      <c r="F5" s="1" t="s">
        <v>4</v>
      </c>
    </row>
    <row r="6" spans="1:9" x14ac:dyDescent="0.25">
      <c r="F6" s="1" t="s">
        <v>5</v>
      </c>
    </row>
    <row r="7" spans="1:9" x14ac:dyDescent="0.25">
      <c r="F7" s="1" t="s">
        <v>6</v>
      </c>
    </row>
    <row r="8" spans="1:9" x14ac:dyDescent="0.25">
      <c r="F8" s="1" t="s">
        <v>7</v>
      </c>
    </row>
    <row r="9" spans="1:9" x14ac:dyDescent="0.25">
      <c r="F9" s="1" t="s">
        <v>8</v>
      </c>
    </row>
    <row r="11" spans="1:9" x14ac:dyDescent="0.25">
      <c r="A11" s="20" t="s">
        <v>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 t="s">
        <v>10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 t="s">
        <v>40</v>
      </c>
      <c r="B13" s="20"/>
      <c r="C13" s="20"/>
      <c r="D13" s="20"/>
      <c r="E13" s="20"/>
      <c r="F13" s="20"/>
      <c r="G13" s="20"/>
      <c r="H13" s="20"/>
      <c r="I13" s="20"/>
    </row>
    <row r="15" spans="1:9" x14ac:dyDescent="0.25">
      <c r="A15" s="23" t="s">
        <v>31</v>
      </c>
      <c r="B15" s="23"/>
      <c r="C15" s="23"/>
      <c r="D15" s="23"/>
      <c r="E15" s="23"/>
      <c r="F15" s="23"/>
      <c r="G15" s="23"/>
      <c r="H15" s="23"/>
      <c r="I15" s="23"/>
    </row>
    <row r="16" spans="1:9" x14ac:dyDescent="0.25">
      <c r="A16" s="21" t="s">
        <v>11</v>
      </c>
      <c r="B16" s="21"/>
      <c r="C16" s="21"/>
      <c r="D16" s="21"/>
      <c r="E16" s="21"/>
      <c r="F16" s="21"/>
      <c r="G16" s="21"/>
      <c r="H16" s="21"/>
      <c r="I16" s="21"/>
    </row>
    <row r="18" spans="1:14" ht="44.25" customHeight="1" x14ac:dyDescent="0.25">
      <c r="A18" s="23" t="s">
        <v>33</v>
      </c>
      <c r="B18" s="23"/>
      <c r="C18" s="23"/>
      <c r="D18" s="23"/>
      <c r="E18" s="23"/>
      <c r="F18" s="23"/>
      <c r="G18" s="23"/>
      <c r="H18" s="23"/>
      <c r="I18" s="23"/>
    </row>
    <row r="19" spans="1:14" x14ac:dyDescent="0.25">
      <c r="A19" s="22" t="s">
        <v>12</v>
      </c>
      <c r="B19" s="22"/>
      <c r="C19" s="22"/>
      <c r="D19" s="22"/>
      <c r="E19" s="22"/>
      <c r="F19" s="22"/>
      <c r="G19" s="22"/>
      <c r="H19" s="22"/>
      <c r="I19" s="22"/>
    </row>
    <row r="21" spans="1:14" ht="46.9" customHeight="1" x14ac:dyDescent="0.25">
      <c r="A21" s="24" t="s">
        <v>13</v>
      </c>
      <c r="B21" s="24"/>
      <c r="C21" s="24"/>
      <c r="D21" s="24" t="s">
        <v>14</v>
      </c>
      <c r="E21" s="24"/>
      <c r="F21" s="24"/>
      <c r="G21" s="24" t="s">
        <v>15</v>
      </c>
      <c r="H21" s="24"/>
      <c r="I21" s="24"/>
      <c r="M21" s="12">
        <v>2020</v>
      </c>
      <c r="N21" s="13">
        <v>2021</v>
      </c>
    </row>
    <row r="22" spans="1:14" ht="27.75" customHeight="1" x14ac:dyDescent="0.25">
      <c r="A22" s="26" t="s">
        <v>27</v>
      </c>
      <c r="B22" s="26"/>
      <c r="C22" s="26"/>
      <c r="D22" s="26" t="s">
        <v>34</v>
      </c>
      <c r="E22" s="26"/>
      <c r="F22" s="26"/>
      <c r="G22" s="27"/>
      <c r="H22" s="27"/>
      <c r="I22" s="27"/>
      <c r="M22" s="12">
        <f>487091.04/12</f>
        <v>40590.92</v>
      </c>
      <c r="N22" s="13">
        <f>456038.16/12</f>
        <v>38003.18</v>
      </c>
    </row>
    <row r="23" spans="1:14" ht="27" customHeight="1" x14ac:dyDescent="0.25">
      <c r="A23" s="28"/>
      <c r="B23" s="28"/>
      <c r="C23" s="28"/>
      <c r="D23" s="28"/>
      <c r="E23" s="28"/>
      <c r="F23" s="28"/>
      <c r="G23" s="20"/>
      <c r="H23" s="20"/>
      <c r="I23" s="20"/>
    </row>
    <row r="24" spans="1:14" ht="25.9" hidden="1" customHeight="1" x14ac:dyDescent="0.25">
      <c r="A24" s="3" t="s">
        <v>28</v>
      </c>
      <c r="B24" s="4"/>
      <c r="C24" s="4"/>
      <c r="D24" s="5"/>
      <c r="E24" s="5"/>
      <c r="F24" s="5"/>
    </row>
    <row r="25" spans="1:14" hidden="1" x14ac:dyDescent="0.25">
      <c r="A25" s="3"/>
      <c r="B25" s="4"/>
      <c r="C25" s="4"/>
      <c r="D25" s="21" t="s">
        <v>18</v>
      </c>
      <c r="E25" s="21"/>
      <c r="F25" s="21"/>
    </row>
    <row r="26" spans="1:14" ht="30" customHeight="1" x14ac:dyDescent="0.25">
      <c r="A26" s="3" t="s">
        <v>29</v>
      </c>
      <c r="B26" s="4"/>
      <c r="C26" s="4"/>
      <c r="D26" s="5"/>
      <c r="E26" s="5"/>
      <c r="F26" s="5"/>
      <c r="H26" s="1" t="s">
        <v>35</v>
      </c>
    </row>
    <row r="27" spans="1:14" x14ac:dyDescent="0.25">
      <c r="A27" s="4"/>
      <c r="B27" s="4"/>
      <c r="C27" s="4"/>
      <c r="D27" s="21" t="s">
        <v>18</v>
      </c>
      <c r="E27" s="21"/>
      <c r="F27" s="21"/>
    </row>
    <row r="28" spans="1:14" x14ac:dyDescent="0.25">
      <c r="D28" s="29"/>
      <c r="E28" s="29"/>
      <c r="F28" s="29"/>
    </row>
    <row r="29" spans="1:14" x14ac:dyDescent="0.25">
      <c r="B29" s="5"/>
      <c r="C29" s="5"/>
      <c r="D29" s="5"/>
    </row>
    <row r="30" spans="1:14" x14ac:dyDescent="0.25">
      <c r="B30" s="21" t="s">
        <v>16</v>
      </c>
      <c r="C30" s="21"/>
      <c r="D30" s="21"/>
    </row>
    <row r="31" spans="1:14" x14ac:dyDescent="0.25">
      <c r="B31" s="7"/>
      <c r="C31" s="7"/>
      <c r="D31" s="7"/>
    </row>
    <row r="32" spans="1:14" x14ac:dyDescent="0.25">
      <c r="A32" s="1" t="s">
        <v>17</v>
      </c>
      <c r="E32" s="5"/>
      <c r="F32" s="5"/>
      <c r="H32" s="5"/>
      <c r="I32" s="5"/>
    </row>
    <row r="33" spans="5:9" ht="15.75" customHeight="1" x14ac:dyDescent="0.25">
      <c r="E33" s="21" t="s">
        <v>18</v>
      </c>
      <c r="F33" s="21"/>
      <c r="G33" s="6"/>
      <c r="H33" s="30" t="s">
        <v>19</v>
      </c>
      <c r="I33" s="30"/>
    </row>
    <row r="34" spans="5:9" ht="22.5" customHeight="1" x14ac:dyDescent="0.25">
      <c r="G34" s="5"/>
      <c r="H34" s="5"/>
      <c r="I34" s="5"/>
    </row>
    <row r="35" spans="5:9" x14ac:dyDescent="0.25">
      <c r="G35" s="21" t="s">
        <v>20</v>
      </c>
      <c r="H35" s="21"/>
      <c r="I35" s="21"/>
    </row>
  </sheetData>
  <mergeCells count="23">
    <mergeCell ref="H33:I33"/>
    <mergeCell ref="G35:I35"/>
    <mergeCell ref="D25:F25"/>
    <mergeCell ref="D27:F27"/>
    <mergeCell ref="D28:F28"/>
    <mergeCell ref="B30:D30"/>
    <mergeCell ref="E33:F33"/>
    <mergeCell ref="A22:C22"/>
    <mergeCell ref="D22:F22"/>
    <mergeCell ref="G22:I22"/>
    <mergeCell ref="A23:C23"/>
    <mergeCell ref="D23:F23"/>
    <mergeCell ref="G23:I23"/>
    <mergeCell ref="A19:I19"/>
    <mergeCell ref="A21:C21"/>
    <mergeCell ref="D21:F21"/>
    <mergeCell ref="G21:I21"/>
    <mergeCell ref="A11:I11"/>
    <mergeCell ref="A12:I12"/>
    <mergeCell ref="A13:I13"/>
    <mergeCell ref="A15:I15"/>
    <mergeCell ref="A16:I16"/>
    <mergeCell ref="A18:I18"/>
  </mergeCells>
  <pageMargins left="0.70866141732283472" right="0.31496062992125984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7" workbookViewId="0">
      <selection activeCell="G22" sqref="G22:I22"/>
    </sheetView>
  </sheetViews>
  <sheetFormatPr defaultRowHeight="15" x14ac:dyDescent="0.25"/>
  <cols>
    <col min="1" max="1" width="9.140625" style="1"/>
    <col min="2" max="2" width="11.7109375" style="1" customWidth="1"/>
    <col min="3" max="3" width="18.140625" style="1" customWidth="1"/>
    <col min="4" max="5" width="9.140625" style="1"/>
    <col min="6" max="6" width="14.42578125" style="1" customWidth="1"/>
    <col min="7" max="8" width="9.140625" style="1"/>
    <col min="9" max="9" width="13" style="1" customWidth="1"/>
    <col min="10" max="10" width="9.140625" style="1"/>
    <col min="11" max="11" width="10.28515625" style="1" customWidth="1"/>
    <col min="12" max="17" width="9.140625" style="1"/>
    <col min="18" max="18" width="9.42578125" style="1" bestFit="1" customWidth="1"/>
    <col min="19" max="16384" width="9.140625" style="1"/>
  </cols>
  <sheetData>
    <row r="1" spans="1:9" x14ac:dyDescent="0.25">
      <c r="F1" s="1" t="s">
        <v>0</v>
      </c>
    </row>
    <row r="2" spans="1:9" x14ac:dyDescent="0.25">
      <c r="F2" s="1" t="s">
        <v>1</v>
      </c>
    </row>
    <row r="3" spans="1:9" x14ac:dyDescent="0.25">
      <c r="F3" s="1" t="s">
        <v>2</v>
      </c>
    </row>
    <row r="4" spans="1:9" x14ac:dyDescent="0.25">
      <c r="F4" s="1" t="s">
        <v>3</v>
      </c>
    </row>
    <row r="5" spans="1:9" x14ac:dyDescent="0.25">
      <c r="F5" s="1" t="s">
        <v>4</v>
      </c>
    </row>
    <row r="6" spans="1:9" x14ac:dyDescent="0.25">
      <c r="F6" s="1" t="s">
        <v>5</v>
      </c>
    </row>
    <row r="7" spans="1:9" x14ac:dyDescent="0.25">
      <c r="F7" s="1" t="s">
        <v>6</v>
      </c>
    </row>
    <row r="8" spans="1:9" x14ac:dyDescent="0.25">
      <c r="F8" s="1" t="s">
        <v>7</v>
      </c>
    </row>
    <row r="9" spans="1:9" x14ac:dyDescent="0.25">
      <c r="F9" s="1" t="s">
        <v>8</v>
      </c>
    </row>
    <row r="11" spans="1:9" x14ac:dyDescent="0.25">
      <c r="A11" s="20" t="s">
        <v>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 t="s">
        <v>10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 t="s">
        <v>40</v>
      </c>
      <c r="B13" s="20"/>
      <c r="C13" s="20"/>
      <c r="D13" s="20"/>
      <c r="E13" s="20"/>
      <c r="F13" s="20"/>
      <c r="G13" s="20"/>
      <c r="H13" s="20"/>
      <c r="I13" s="20"/>
    </row>
    <row r="15" spans="1:9" x14ac:dyDescent="0.25">
      <c r="A15" s="23" t="s">
        <v>32</v>
      </c>
      <c r="B15" s="23"/>
      <c r="C15" s="23"/>
      <c r="D15" s="23"/>
      <c r="E15" s="23"/>
      <c r="F15" s="23"/>
      <c r="G15" s="23"/>
      <c r="H15" s="23"/>
      <c r="I15" s="23"/>
    </row>
    <row r="16" spans="1:9" x14ac:dyDescent="0.25">
      <c r="A16" s="21" t="s">
        <v>11</v>
      </c>
      <c r="B16" s="21"/>
      <c r="C16" s="21"/>
      <c r="D16" s="21"/>
      <c r="E16" s="21"/>
      <c r="F16" s="21"/>
      <c r="G16" s="21"/>
      <c r="H16" s="21"/>
      <c r="I16" s="21"/>
    </row>
    <row r="18" spans="1:13" ht="50.25" customHeight="1" x14ac:dyDescent="0.25">
      <c r="A18" s="23" t="s">
        <v>33</v>
      </c>
      <c r="B18" s="23"/>
      <c r="C18" s="23"/>
      <c r="D18" s="23"/>
      <c r="E18" s="23"/>
      <c r="F18" s="23"/>
      <c r="G18" s="23"/>
      <c r="H18" s="23"/>
      <c r="I18" s="23"/>
    </row>
    <row r="19" spans="1:13" x14ac:dyDescent="0.25">
      <c r="A19" s="22" t="s">
        <v>12</v>
      </c>
      <c r="B19" s="22"/>
      <c r="C19" s="22"/>
      <c r="D19" s="22"/>
      <c r="E19" s="22"/>
      <c r="F19" s="22"/>
      <c r="G19" s="22"/>
      <c r="H19" s="22"/>
      <c r="I19" s="22"/>
    </row>
    <row r="21" spans="1:13" ht="46.9" customHeight="1" x14ac:dyDescent="0.25">
      <c r="A21" s="24" t="s">
        <v>13</v>
      </c>
      <c r="B21" s="24"/>
      <c r="C21" s="24"/>
      <c r="D21" s="24" t="s">
        <v>14</v>
      </c>
      <c r="E21" s="24"/>
      <c r="F21" s="24"/>
      <c r="G21" s="24" t="s">
        <v>15</v>
      </c>
      <c r="H21" s="24"/>
      <c r="I21" s="24"/>
      <c r="M21" s="1">
        <v>2023</v>
      </c>
    </row>
    <row r="22" spans="1:13" ht="27.75" customHeight="1" x14ac:dyDescent="0.25">
      <c r="A22" s="26" t="s">
        <v>32</v>
      </c>
      <c r="B22" s="26"/>
      <c r="C22" s="26"/>
      <c r="D22" s="26" t="s">
        <v>38</v>
      </c>
      <c r="E22" s="26"/>
      <c r="F22" s="26"/>
      <c r="G22" s="31">
        <v>31691.08</v>
      </c>
      <c r="H22" s="31"/>
      <c r="I22" s="31"/>
      <c r="M22" s="1">
        <v>158455.39000000001</v>
      </c>
    </row>
    <row r="23" spans="1:13" ht="27" customHeight="1" x14ac:dyDescent="0.25">
      <c r="A23" s="28"/>
      <c r="B23" s="28"/>
      <c r="C23" s="28"/>
      <c r="D23" s="28"/>
      <c r="E23" s="28"/>
      <c r="F23" s="28"/>
      <c r="G23" s="20"/>
      <c r="H23" s="20"/>
      <c r="I23" s="20"/>
      <c r="M23" s="17">
        <f>M22/5</f>
        <v>31691.078000000001</v>
      </c>
    </row>
    <row r="24" spans="1:13" ht="25.9" hidden="1" customHeight="1" x14ac:dyDescent="0.25">
      <c r="A24" s="3" t="s">
        <v>28</v>
      </c>
      <c r="B24" s="4"/>
      <c r="C24" s="4"/>
      <c r="D24" s="5"/>
      <c r="E24" s="5"/>
      <c r="F24" s="5"/>
    </row>
    <row r="25" spans="1:13" hidden="1" x14ac:dyDescent="0.25">
      <c r="A25" s="3"/>
      <c r="B25" s="4"/>
      <c r="C25" s="4"/>
      <c r="D25" s="21" t="s">
        <v>18</v>
      </c>
      <c r="E25" s="21"/>
      <c r="F25" s="21"/>
    </row>
    <row r="26" spans="1:13" ht="30" customHeight="1" x14ac:dyDescent="0.25">
      <c r="A26" s="3" t="s">
        <v>28</v>
      </c>
      <c r="B26" s="4"/>
      <c r="C26" s="4"/>
      <c r="D26" s="5"/>
      <c r="E26" s="5"/>
      <c r="F26" s="5"/>
      <c r="H26" s="1" t="s">
        <v>39</v>
      </c>
    </row>
    <row r="27" spans="1:13" x14ac:dyDescent="0.25">
      <c r="A27" s="4"/>
      <c r="B27" s="4"/>
      <c r="C27" s="4"/>
      <c r="D27" s="21" t="s">
        <v>18</v>
      </c>
      <c r="E27" s="21"/>
      <c r="F27" s="21"/>
    </row>
    <row r="28" spans="1:13" x14ac:dyDescent="0.25">
      <c r="D28" s="29"/>
      <c r="E28" s="29"/>
      <c r="F28" s="29"/>
    </row>
    <row r="29" spans="1:13" x14ac:dyDescent="0.25">
      <c r="B29" s="5"/>
      <c r="C29" s="5"/>
      <c r="D29" s="5"/>
    </row>
    <row r="30" spans="1:13" x14ac:dyDescent="0.25">
      <c r="B30" s="21" t="s">
        <v>16</v>
      </c>
      <c r="C30" s="21"/>
      <c r="D30" s="21"/>
    </row>
    <row r="31" spans="1:13" x14ac:dyDescent="0.25">
      <c r="B31" s="7"/>
      <c r="C31" s="7"/>
      <c r="D31" s="7"/>
    </row>
    <row r="32" spans="1:13" x14ac:dyDescent="0.25">
      <c r="A32" s="1" t="s">
        <v>17</v>
      </c>
      <c r="E32" s="5"/>
      <c r="F32" s="5"/>
      <c r="H32" s="5"/>
      <c r="I32" s="5"/>
    </row>
    <row r="33" spans="5:18" ht="15.75" customHeight="1" x14ac:dyDescent="0.25">
      <c r="E33" s="21" t="s">
        <v>18</v>
      </c>
      <c r="F33" s="21"/>
      <c r="G33" s="6"/>
      <c r="H33" s="30" t="s">
        <v>19</v>
      </c>
      <c r="I33" s="30"/>
      <c r="L33" s="1">
        <v>1</v>
      </c>
      <c r="M33" s="1">
        <v>1</v>
      </c>
      <c r="N33" s="1">
        <v>0.5</v>
      </c>
      <c r="O33" s="1">
        <v>0.5</v>
      </c>
      <c r="P33" s="1">
        <v>0.5</v>
      </c>
    </row>
    <row r="34" spans="5:18" ht="22.5" customHeight="1" x14ac:dyDescent="0.25">
      <c r="G34" s="5"/>
      <c r="H34" s="5"/>
      <c r="I34" s="5"/>
      <c r="L34" s="1" t="s">
        <v>42</v>
      </c>
      <c r="M34" s="1" t="s">
        <v>43</v>
      </c>
      <c r="N34" s="1" t="s">
        <v>44</v>
      </c>
      <c r="O34" s="1" t="s">
        <v>45</v>
      </c>
      <c r="P34" s="1" t="s">
        <v>46</v>
      </c>
    </row>
    <row r="35" spans="5:18" x14ac:dyDescent="0.25">
      <c r="G35" s="21" t="s">
        <v>20</v>
      </c>
      <c r="H35" s="21"/>
      <c r="I35" s="21"/>
      <c r="L35" s="1">
        <v>42441</v>
      </c>
      <c r="M35" s="1">
        <v>66200.36</v>
      </c>
      <c r="N35" s="1">
        <v>9962.81</v>
      </c>
      <c r="O35" s="1">
        <v>19925.61</v>
      </c>
      <c r="P35" s="1">
        <v>19925.61</v>
      </c>
      <c r="R35" s="19">
        <f>SUM(L35:P35)</f>
        <v>158455.39000000001</v>
      </c>
    </row>
    <row r="36" spans="5:18" x14ac:dyDescent="0.25">
      <c r="R36" s="1">
        <f>R35/5</f>
        <v>31691.078000000001</v>
      </c>
    </row>
    <row r="37" spans="5:18" x14ac:dyDescent="0.25">
      <c r="M37" s="1">
        <f>L35+M35</f>
        <v>108641.36</v>
      </c>
      <c r="O37" s="1">
        <f>N35+O35+P35</f>
        <v>49814.03</v>
      </c>
    </row>
    <row r="38" spans="5:18" x14ac:dyDescent="0.25">
      <c r="M38" s="18">
        <f>M37/2</f>
        <v>54320.68</v>
      </c>
      <c r="N38" s="18"/>
      <c r="O38" s="18">
        <f>O37/3</f>
        <v>16604.676666666666</v>
      </c>
    </row>
  </sheetData>
  <mergeCells count="23">
    <mergeCell ref="B30:D30"/>
    <mergeCell ref="E33:F33"/>
    <mergeCell ref="H33:I33"/>
    <mergeCell ref="G35:I35"/>
    <mergeCell ref="A23:C23"/>
    <mergeCell ref="D23:F23"/>
    <mergeCell ref="G23:I23"/>
    <mergeCell ref="D25:F25"/>
    <mergeCell ref="D27:F27"/>
    <mergeCell ref="D28:F28"/>
    <mergeCell ref="A19:I19"/>
    <mergeCell ref="A21:C21"/>
    <mergeCell ref="D21:F21"/>
    <mergeCell ref="G21:I21"/>
    <mergeCell ref="A22:C22"/>
    <mergeCell ref="D22:F22"/>
    <mergeCell ref="G22:I22"/>
    <mergeCell ref="A18:I18"/>
    <mergeCell ref="A11:I11"/>
    <mergeCell ref="A12:I12"/>
    <mergeCell ref="A13:I13"/>
    <mergeCell ref="A15:I15"/>
    <mergeCell ref="A16:I16"/>
  </mergeCells>
  <pageMargins left="0.7086614173228347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P16" sqref="P16"/>
    </sheetView>
  </sheetViews>
  <sheetFormatPr defaultRowHeight="15" x14ac:dyDescent="0.25"/>
  <cols>
    <col min="1" max="1" width="4.7109375" style="1" customWidth="1"/>
    <col min="2" max="2" width="15.85546875" style="1" customWidth="1"/>
    <col min="3" max="3" width="15.140625" style="1" customWidth="1"/>
    <col min="4" max="4" width="11.7109375" style="1" customWidth="1"/>
    <col min="5" max="5" width="12.42578125" style="1" customWidth="1"/>
    <col min="6" max="6" width="14" style="1" customWidth="1"/>
    <col min="7" max="8" width="9.140625" style="1"/>
    <col min="9" max="9" width="12" style="1" customWidth="1"/>
    <col min="10" max="10" width="9.140625" style="1"/>
    <col min="11" max="11" width="17.85546875" style="1" customWidth="1"/>
    <col min="12" max="12" width="0.5703125" style="1" customWidth="1"/>
    <col min="13" max="13" width="9.140625" style="1"/>
    <col min="14" max="14" width="10.28515625" style="1" customWidth="1"/>
    <col min="15" max="16384" width="9.140625" style="1"/>
  </cols>
  <sheetData>
    <row r="1" spans="1:12" x14ac:dyDescent="0.25">
      <c r="I1" s="2" t="s">
        <v>21</v>
      </c>
      <c r="J1" s="2"/>
      <c r="K1" s="2"/>
      <c r="L1" s="2"/>
    </row>
    <row r="2" spans="1:12" x14ac:dyDescent="0.25">
      <c r="I2" s="2" t="s">
        <v>1</v>
      </c>
      <c r="J2" s="2"/>
      <c r="K2" s="2"/>
      <c r="L2" s="2"/>
    </row>
    <row r="3" spans="1:12" x14ac:dyDescent="0.25">
      <c r="I3" s="2" t="s">
        <v>2</v>
      </c>
      <c r="J3" s="2"/>
      <c r="K3" s="2"/>
      <c r="L3" s="2"/>
    </row>
    <row r="4" spans="1:12" x14ac:dyDescent="0.25">
      <c r="I4" s="2" t="s">
        <v>3</v>
      </c>
    </row>
    <row r="5" spans="1:12" x14ac:dyDescent="0.25">
      <c r="I5" s="2" t="s">
        <v>4</v>
      </c>
    </row>
    <row r="6" spans="1:12" x14ac:dyDescent="0.25">
      <c r="I6" s="2" t="s">
        <v>5</v>
      </c>
    </row>
    <row r="7" spans="1:12" x14ac:dyDescent="0.25">
      <c r="I7" s="2" t="s">
        <v>6</v>
      </c>
    </row>
    <row r="8" spans="1:12" x14ac:dyDescent="0.25">
      <c r="I8" s="2" t="s">
        <v>7</v>
      </c>
    </row>
    <row r="9" spans="1:12" x14ac:dyDescent="0.25">
      <c r="I9" s="2" t="s">
        <v>8</v>
      </c>
    </row>
    <row r="11" spans="1:12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30" customHeight="1" x14ac:dyDescent="0.25">
      <c r="A12" s="36" t="s">
        <v>23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5" spans="1:12" ht="72.75" customHeight="1" x14ac:dyDescent="0.25">
      <c r="A15" s="9" t="s">
        <v>25</v>
      </c>
      <c r="B15" s="24" t="s">
        <v>24</v>
      </c>
      <c r="C15" s="24"/>
      <c r="D15" s="24" t="s">
        <v>13</v>
      </c>
      <c r="E15" s="24"/>
      <c r="F15" s="24"/>
      <c r="G15" s="24" t="s">
        <v>14</v>
      </c>
      <c r="H15" s="24"/>
      <c r="I15" s="24"/>
      <c r="J15" s="24" t="s">
        <v>41</v>
      </c>
      <c r="K15" s="24"/>
      <c r="L15" s="24"/>
    </row>
    <row r="16" spans="1:12" ht="69.75" customHeight="1" x14ac:dyDescent="0.25">
      <c r="A16" s="11">
        <v>1</v>
      </c>
      <c r="B16" s="32" t="s">
        <v>33</v>
      </c>
      <c r="C16" s="33"/>
      <c r="D16" s="37" t="s">
        <v>26</v>
      </c>
      <c r="E16" s="38"/>
      <c r="F16" s="39"/>
      <c r="G16" s="40" t="s">
        <v>36</v>
      </c>
      <c r="H16" s="40"/>
      <c r="I16" s="40"/>
      <c r="J16" s="41">
        <v>57916.5</v>
      </c>
      <c r="K16" s="41"/>
      <c r="L16" s="11"/>
    </row>
    <row r="17" spans="1:12" ht="69.75" customHeight="1" x14ac:dyDescent="0.25">
      <c r="A17" s="10">
        <v>3</v>
      </c>
      <c r="B17" s="34"/>
      <c r="C17" s="35"/>
      <c r="D17" s="40" t="s">
        <v>32</v>
      </c>
      <c r="E17" s="40"/>
      <c r="F17" s="40"/>
      <c r="G17" s="40" t="s">
        <v>38</v>
      </c>
      <c r="H17" s="40"/>
      <c r="I17" s="40"/>
      <c r="J17" s="41">
        <v>31691.08</v>
      </c>
      <c r="K17" s="41"/>
      <c r="L17" s="14"/>
    </row>
    <row r="18" spans="1:12" ht="19.149999999999999" customHeight="1" x14ac:dyDescent="0.25">
      <c r="D18" s="28"/>
      <c r="E18" s="28"/>
      <c r="F18" s="28"/>
      <c r="G18" s="28"/>
      <c r="H18" s="28"/>
      <c r="I18" s="28"/>
      <c r="J18" s="20"/>
      <c r="K18" s="20"/>
      <c r="L18" s="20"/>
    </row>
  </sheetData>
  <mergeCells count="16">
    <mergeCell ref="B15:C15"/>
    <mergeCell ref="A12:L12"/>
    <mergeCell ref="A11:L11"/>
    <mergeCell ref="D15:F15"/>
    <mergeCell ref="G15:I15"/>
    <mergeCell ref="J15:L15"/>
    <mergeCell ref="B16:C17"/>
    <mergeCell ref="D16:F16"/>
    <mergeCell ref="G16:I16"/>
    <mergeCell ref="J16:K16"/>
    <mergeCell ref="J17:K17"/>
    <mergeCell ref="D18:F18"/>
    <mergeCell ref="G18:I18"/>
    <mergeCell ref="J18:L18"/>
    <mergeCell ref="D17:F17"/>
    <mergeCell ref="G17:I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 1 Заведующ.</vt:lpstr>
      <vt:lpstr>Прил 1 Заместит.ХР</vt:lpstr>
      <vt:lpstr>Прил 1 Заместит.по ВМР</vt:lpstr>
      <vt:lpstr>прил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2024-02-16T08:56:57Z</dcterms:modified>
</cp:coreProperties>
</file>