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700" windowWidth="9720" windowHeight="7320" activeTab="0"/>
  </bookViews>
  <sheets>
    <sheet name="Доходы 2009-2011" sheetId="1" r:id="rId1"/>
  </sheets>
  <definedNames>
    <definedName name="_xlnm.Print_Area" localSheetId="0">'Доходы 2009-2011'!$A$3:$L$160</definedName>
  </definedNames>
  <calcPr fullCalcOnLoad="1"/>
</workbook>
</file>

<file path=xl/sharedStrings.xml><?xml version="1.0" encoding="utf-8"?>
<sst xmlns="http://schemas.openxmlformats.org/spreadsheetml/2006/main" count="144" uniqueCount="143">
  <si>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</si>
  <si>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</si>
  <si>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</si>
  <si>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</si>
  <si>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</si>
  <si>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</si>
  <si>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</si>
  <si>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</si>
  <si>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</si>
  <si>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</si>
  <si>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</si>
  <si>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</si>
  <si>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</si>
  <si>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</si>
  <si>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</si>
  <si>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</si>
  <si>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</si>
  <si>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</si>
  <si>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</si>
  <si>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</si>
  <si>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</si>
  <si>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</si>
  <si>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</si>
  <si>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</si>
  <si>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</si>
  <si>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</si>
  <si>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</si>
  <si>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</si>
  <si>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</si>
  <si>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</si>
  <si>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</si>
  <si>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</si>
  <si>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</si>
  <si>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</si>
  <si>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</si>
  <si>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</si>
  <si>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</si>
  <si>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</si>
  <si>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</si>
  <si>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</si>
  <si>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</si>
  <si>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</si>
  <si>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</si>
  <si>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</si>
  <si>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</si>
  <si>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</si>
  <si>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</si>
  <si>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</si>
  <si>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ШТРАФЫ, САНКЦИИ, ВОЗМЕЩЕНИЕ УЩЕРБА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</si>
  <si>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</si>
  <si>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</si>
  <si>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</si>
  <si>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</si>
  <si>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 xml:space="preserve">Прочие поступления от денежных взысканий (штрафов) и иных сумм в возмещение ущерба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</si>
  <si>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</si>
  <si>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</si>
  <si>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</si>
  <si>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</si>
  <si>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</si>
  <si>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 закрытых административно-территориальных образований</t>
  </si>
  <si>
    <t>Дотации бюджетам закрытых административно-территориальных образований (за счет средств федерального бюджета)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</si>
  <si>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</si>
  <si>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</si>
  <si>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</si>
  <si>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</si>
  <si>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</si>
  <si>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 xml:space="preserve">ДОХОДЫ ОТ ПРЕДПРИНИМАТЕЛЬСКОЙ И ИНОЙ ПРИНОСЯЩЕЙ ДОХОД ДЕЯТЕЛЬНОСТИ </t>
  </si>
  <si>
    <t>БЕЗВОЗМЕЗДНЫЕ ПОСТУПЛЕНИЯ ОТ ПРЕДПРИНИМАТЕЛЬСКОЙ И ИНОЙ ПРИНОСЯЩЕЙ ДОХОД ДЕЯТЕЛЬНОСТИ</t>
  </si>
  <si>
    <t>ВСЕГО ДОХОДОВ:</t>
  </si>
  <si>
    <t xml:space="preserve">к решению Совета </t>
  </si>
  <si>
    <t>Субвенции бюджетам городских округов на выплату ежемесячного пособия на ребенка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</si>
  <si>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</si>
  <si>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</si>
  <si>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</si>
  <si>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 xml:space="preserve">Субвенции бюджетам городских округов на оплату жилищно-коммунальных услуг отдельным категориям граждан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</si>
  <si>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</si>
  <si>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Наименование групп, подгрупп, статей, подстатей, элементов, подвидов, классификации операций сектора государственного управления</t>
  </si>
  <si>
    <t xml:space="preserve">Дотации бюджетам городских округов на выравнивание бюджетной обеспеченности (региональный фонд финансовой поддержки поселений) </t>
  </si>
  <si>
    <t>Доходы, собираемые на территории города</t>
  </si>
  <si>
    <t>Фонд софинансирования социальных расходов (ФССР)</t>
  </si>
  <si>
    <t>Фонд компенсаций (ФК)</t>
  </si>
  <si>
    <t>Региональный фонд финансовой поддержки поселений (РФФПП)</t>
  </si>
  <si>
    <t>Другие межбюджетные трансферты</t>
  </si>
  <si>
    <t>Дотации бюджетам на предоставление дотаций бюджетам закрытых административно-территориальных образований</t>
  </si>
  <si>
    <t>Доходы от оказания услуг</t>
  </si>
  <si>
    <t>НАЛОГОВЫЕ И НЕНАЛОГОВЫЕ ДОХОДЫ</t>
  </si>
  <si>
    <t>Приложение № 4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</si>
  <si>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</si>
  <si>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</si>
  <si>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</si>
  <si>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РЫНОЧНЫЕ ПРОДАЖИ ТОВАРОВ И УСЛУГ </t>
  </si>
  <si>
    <t>Гранты, премии, добровольные пожертвования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</si>
  <si>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</si>
  <si>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Межбюджетные трансферты, передаваемые бюджетам закрытых административно-территориальных образований  на развитие и поддержку социальной и инженерной инфраструктуры закрытых административно-территориальных образований  (за счет средств федерального бюджета)</t>
  </si>
  <si>
    <t>Доходы от оказания услуг  учреждениями, находящимися в ведении органов местного самоуправления городских округов</t>
  </si>
  <si>
    <t>Код классификации операций сектора государственного управления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</si>
  <si>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</si>
  <si>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платы»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</si>
  <si>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 родителю (законному представителю), фактически воспитывающему ребенка раннего возраста на дому, которому временно не предоставлено место в дошкольном образовательном учреждении»</t>
  </si>
  <si>
    <t>Субвенции на реализацию Закона края от 20 декабря 2007года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</si>
  <si>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20 декабря 2005 года № 17-4302 «О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лиц, признанных пострадавшими от политических репрессий», за исключением льгот по оплате жилья и коммунальных услуг</t>
  </si>
  <si>
    <t>Субвенции на реализацию Закона края от 20 декабря 2007 года № 4-1051 «О наделении органов местного самоуправления муниципальных районов и городских округов края государственными полномочиями по предоставлению дополнительных мер социальной поддержки членов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обязанностей)»</t>
  </si>
  <si>
    <t xml:space="preserve">Субвенции на реализацию Закона края от 26 декабря 2006 года № 21-5677 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</t>
  </si>
  <si>
    <t>Субвенции на реализацию Закона края от 27 декабря 2005 года № 17-4392 «О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инвалидов»</t>
  </si>
  <si>
    <t>Субвенции на реализацию Закона края от 06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</si>
  <si>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реализацию Закона края от 20 декабря 2005 года № 17-4294 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</si>
  <si>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2005 года № 17-4312  «О наделении органов местного самоуправления края государственными полномочиями по социальному обслуживанию населения»</t>
  </si>
  <si>
    <t>Субвенции на реализацию Закона края от 20 декабря 2007 года № 4-1047 «О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гражданам, находящимся в трудной жизненной ситуации, в соответствии с Законом края "О краевой целевой программе «Социальная поддержка населения, находящегося в трудной жизненной ситуации»"</t>
  </si>
  <si>
    <t>Субвенции на реализацию Закона края от 20 декабря 2005 года № 17-4269 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</si>
  <si>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 ,заблудившихся 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– в иных учреждениях здравоохранения»</t>
  </si>
  <si>
    <t>Субвенции на реализацию Закона края от 26 декабря 2006 года № 21-5589 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</si>
  <si>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депутатов ЗАТО города Зеленогорска</t>
  </si>
  <si>
    <t>Налог на доходы физических лиц с доходов, полученных физическими лицами, являющимися налоговыми резидентами Российской Федерации, в виде дивидендов от долевого участия в деятельности организаций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</si>
  <si>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 (за счет средств федерального бюджета)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</si>
  <si>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 (за счет средств федерального бюджета)</t>
  </si>
  <si>
    <t>Субвенции на реализацию Закона края от 27 декабря 2005 года № 17-4381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ветеранов», за исключением льгот по оплате жилья и коммунальных услуг</t>
  </si>
  <si>
    <t>Субвенции на реализацию Закона края от 20 декабря 2005 года № 17-4271 «О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«О защите прав ребенка»»</t>
  </si>
  <si>
    <t xml:space="preserve">ДОХОДЫ МЕСТНОГО БЮДЖЕТА ГОРОДА ЗЕЛЕНОГОРСКА НА 2010 ГОД                                     </t>
  </si>
  <si>
    <t>Субвенции на реализацию Закона края от 18 декабря 2008 года № 7-2726 «О наделении органов местного самоуправления муниципальных районов и городских округов края государственными полномочиями по обеспечению жильем ветеранов Великой Отечественной войны и по оказанию единовременной адресной материальной помощи на ремонт жилья отдельным категориям ветеранов Великой Отечественной войны»</t>
  </si>
  <si>
    <t>Субвенции на реализацию Закона края «О наделении органов местного самоуправления муниципальных районов и городских округов края государственными полномочиями по организации предоставления социальной доплаты к пенсии в Красноярском крае"</t>
  </si>
  <si>
    <t>тыс. рублей</t>
  </si>
  <si>
    <t>И НА ПЛАНОВЫЙ ПЕРИОД 2011 И 2012 ГОДОВ</t>
  </si>
  <si>
    <t>Субвенции бюджетам городских округов на обеспечение мер социальной поддержки для лиц, награжденных знаком "Почетный донор СССР", Почетный донор России"</t>
  </si>
  <si>
    <t>Ежемесячное вознаграждение за классное руководство за счет средств краевого бюджета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</si>
  <si>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  </t>
  </si>
  <si>
    <t>Прочие субсидии бюджетам городских округов</t>
  </si>
  <si>
    <t xml:space="preserve">Субвенции на финансирование расходов, связанных с предоставлением субсидий отдельным категориям граждан для оплаты жилья и коммунальных услуг, в соответствии с Законом края от 27 декабря 2005 года № 17-4395 "О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услуг" </t>
  </si>
  <si>
    <t>Субвенции на реализацию Закона края 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комиссий"</t>
  </si>
  <si>
    <t>Субвенции на реализацию Закона края 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безпопечения родителей, а также лиц из их числа, не имеющих жилого помещения"</t>
  </si>
  <si>
    <t>Субвенции на реализацию Закона края от 29 марта 2007 года №22-6015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 образовательных организациях края, реализующих основную общеобразовательную программу дошкольного образования"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</si>
  <si>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 находящихся под опекой (попечительством), не имеющих закрепленного жилого помещения</t>
  </si>
  <si>
    <t>Субсидии на реализацию мероприятий, предусмотренных долгосрочной целевой программой "Дополнительные меры социальной поддержки ветеранов Великой Отечественной войны 1941-1945 годов" на 2009-2010 годы</t>
  </si>
  <si>
    <t xml:space="preserve">Субсидии на организацию двухразового питания в лагерях с дневным пребыванием детей, в том числе на оплату стоимости набора продуктов питания или готовых блюд и их транспортировку </t>
  </si>
  <si>
    <r>
      <t>Субсидии на оплату стоимости путевок для детей в краевые  и муниципальные загородные  оздоровительные  лагеря, негосударственные организации отдыха, оздоровления и занятости детей, зарегистрированные на территории Красноярского края</t>
    </r>
    <r>
      <rPr>
        <b/>
        <sz val="14"/>
        <rFont val="Times New Roman"/>
        <family val="1"/>
      </rPr>
      <t xml:space="preserve"> </t>
    </r>
  </si>
  <si>
    <t>Субвенции на реализацию Закона  края от 20 декабря 2005 года №17-4273 "О наделении органов местного самоуправления муниципальных районов  и городских округов края государственными полномочиями по решению вопросов обеспечения граждан, имеющих детей, ежемесячным пособием на ребенка"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</si>
  <si>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</t>
  </si>
  <si>
    <t xml:space="preserve">Субвенции бюджетам городских округов на выплаты инвалидам компенсации страховых премий по договорам обязательного медицинского страхования гражданской ответственности владельцев транспортных средств
</t>
  </si>
  <si>
    <t>от 18.12.2009г. № 60-595р</t>
  </si>
  <si>
    <t xml:space="preserve"> 2010 год</t>
  </si>
  <si>
    <t xml:space="preserve"> 2011 год</t>
  </si>
  <si>
    <t xml:space="preserve"> 2012 год</t>
  </si>
  <si>
    <t xml:space="preserve"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образовательных учреждениях, прошедших государственную аккредитацию и реализующих основные общеобразовательные программы в размере, необходимом для реализации основных общеобразовательных программ, в соответствии с  подпунктом 6.1 ст. 29 Закона РФ от 10 июля 1992 года №3266-1 «Об образовании» </t>
  </si>
  <si>
    <t>Субвенции бюджетам городских округов на ежемесячное денежное вознаграждение за классное руководство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</si>
</sst>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</numFmts>
  <fonts count="12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0"/>
    </font>
    <font>
      <b/>
      <sz val="14"/>
      <name val="Times New Roman"/>
      <family val="1"/>
    </font>
    <font>
      <sz val="14"/>
      <color indexed="10"/>
      <name val="Arial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77" fontId="0" fillId="2" borderId="0" xfId="0" applyNumberFormat="1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textRotation="90" wrapText="1"/>
    </xf>
    <xf numFmtId="0" fontId="8" fillId="0" borderId="2" xfId="0" applyFont="1" applyBorder="1" applyAlignment="1">
      <alignment horizontal="center" vertical="top" textRotation="90" wrapText="1"/>
    </xf>
    <xf numFmtId="0" fontId="8" fillId="0" borderId="2" xfId="0" applyFont="1" applyBorder="1" applyAlignment="1">
      <alignment horizontal="right" vertical="top" textRotation="90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87" fontId="8" fillId="0" borderId="2" xfId="0" applyNumberFormat="1" applyFont="1" applyBorder="1" applyAlignment="1">
      <alignment horizontal="center" vertical="top" wrapText="1"/>
    </xf>
    <xf numFmtId="180" fontId="8" fillId="0" borderId="1" xfId="0" applyNumberFormat="1" applyFont="1" applyBorder="1" applyAlignment="1">
      <alignment horizontal="justify" vertical="top" wrapText="1"/>
    </xf>
    <xf numFmtId="0" fontId="8" fillId="0" borderId="2" xfId="0" applyFont="1" applyBorder="1" applyAlignment="1">
      <alignment horizontal="justify" vertical="top" wrapText="1"/>
    </xf>
    <xf numFmtId="181" fontId="8" fillId="0" borderId="2" xfId="0" applyNumberFormat="1" applyFont="1" applyBorder="1" applyAlignment="1">
      <alignment horizontal="justify" vertical="top" wrapText="1"/>
    </xf>
    <xf numFmtId="180" fontId="8" fillId="0" borderId="2" xfId="0" applyNumberFormat="1" applyFont="1" applyBorder="1" applyAlignment="1">
      <alignment horizontal="justify" vertical="top" wrapText="1"/>
    </xf>
    <xf numFmtId="179" fontId="8" fillId="0" borderId="2" xfId="0" applyNumberFormat="1" applyFont="1" applyBorder="1" applyAlignment="1">
      <alignment horizontal="justify" vertical="top" wrapText="1"/>
    </xf>
    <xf numFmtId="180" fontId="8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justify" vertical="top" wrapText="1"/>
    </xf>
    <xf numFmtId="4" fontId="5" fillId="0" borderId="2" xfId="0" applyNumberFormat="1" applyFont="1" applyBorder="1" applyAlignment="1">
      <alignment horizontal="center" vertical="top" wrapText="1"/>
    </xf>
    <xf numFmtId="181" fontId="8" fillId="0" borderId="3" xfId="0" applyNumberFormat="1" applyFont="1" applyBorder="1" applyAlignment="1">
      <alignment horizontal="justify" vertical="top" wrapText="1"/>
    </xf>
    <xf numFmtId="180" fontId="8" fillId="0" borderId="3" xfId="0" applyNumberFormat="1" applyFont="1" applyBorder="1" applyAlignment="1">
      <alignment horizontal="justify" vertical="top" wrapText="1"/>
    </xf>
    <xf numFmtId="179" fontId="8" fillId="0" borderId="3" xfId="0" applyNumberFormat="1" applyFont="1" applyBorder="1" applyAlignment="1">
      <alignment horizontal="justify" vertical="top" wrapText="1"/>
    </xf>
    <xf numFmtId="180" fontId="8" fillId="0" borderId="3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177" fontId="8" fillId="0" borderId="0" xfId="0" applyNumberFormat="1" applyFont="1" applyBorder="1" applyAlignment="1">
      <alignment/>
    </xf>
    <xf numFmtId="4" fontId="9" fillId="0" borderId="2" xfId="0" applyNumberFormat="1" applyFont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181" fontId="8" fillId="0" borderId="2" xfId="0" applyNumberFormat="1" applyFont="1" applyFill="1" applyBorder="1" applyAlignment="1">
      <alignment horizontal="justify" vertical="top" wrapText="1"/>
    </xf>
    <xf numFmtId="180" fontId="8" fillId="0" borderId="2" xfId="0" applyNumberFormat="1" applyFont="1" applyFill="1" applyBorder="1" applyAlignment="1">
      <alignment horizontal="justify" vertical="top" wrapText="1"/>
    </xf>
    <xf numFmtId="179" fontId="8" fillId="0" borderId="2" xfId="0" applyNumberFormat="1" applyFont="1" applyFill="1" applyBorder="1" applyAlignment="1">
      <alignment horizontal="justify" vertical="top" wrapText="1"/>
    </xf>
    <xf numFmtId="180" fontId="8" fillId="0" borderId="2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181" fontId="8" fillId="0" borderId="4" xfId="0" applyNumberFormat="1" applyFont="1" applyFill="1" applyBorder="1" applyAlignment="1">
      <alignment horizontal="justify" vertical="top" wrapText="1"/>
    </xf>
    <xf numFmtId="180" fontId="8" fillId="0" borderId="4" xfId="0" applyNumberFormat="1" applyFont="1" applyFill="1" applyBorder="1" applyAlignment="1">
      <alignment horizontal="justify" vertical="top" wrapText="1"/>
    </xf>
    <xf numFmtId="179" fontId="8" fillId="0" borderId="4" xfId="0" applyNumberFormat="1" applyFont="1" applyFill="1" applyBorder="1" applyAlignment="1">
      <alignment horizontal="justify" vertical="top" wrapText="1"/>
    </xf>
    <xf numFmtId="180" fontId="8" fillId="0" borderId="4" xfId="0" applyNumberFormat="1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181" fontId="8" fillId="0" borderId="1" xfId="0" applyNumberFormat="1" applyFont="1" applyBorder="1" applyAlignment="1">
      <alignment horizontal="justify" vertical="top" wrapText="1"/>
    </xf>
    <xf numFmtId="179" fontId="8" fillId="0" borderId="1" xfId="0" applyNumberFormat="1" applyFont="1" applyBorder="1" applyAlignment="1">
      <alignment horizontal="justify" vertical="top" wrapText="1"/>
    </xf>
    <xf numFmtId="180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top" wrapText="1"/>
    </xf>
    <xf numFmtId="180" fontId="9" fillId="0" borderId="5" xfId="0" applyNumberFormat="1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181" fontId="9" fillId="0" borderId="5" xfId="0" applyNumberFormat="1" applyFont="1" applyBorder="1" applyAlignment="1">
      <alignment horizontal="justify" vertical="top" wrapText="1"/>
    </xf>
    <xf numFmtId="179" fontId="9" fillId="0" borderId="5" xfId="0" applyNumberFormat="1" applyFont="1" applyBorder="1" applyAlignment="1">
      <alignment horizontal="justify" vertical="top" wrapText="1"/>
    </xf>
    <xf numFmtId="180" fontId="9" fillId="0" borderId="5" xfId="0" applyNumberFormat="1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center" vertical="top" wrapText="1"/>
    </xf>
    <xf numFmtId="180" fontId="9" fillId="0" borderId="1" xfId="0" applyNumberFormat="1" applyFont="1" applyFill="1" applyBorder="1" applyAlignment="1">
      <alignment horizontal="justify" vertical="top" wrapText="1"/>
    </xf>
    <xf numFmtId="181" fontId="9" fillId="0" borderId="2" xfId="0" applyNumberFormat="1" applyFont="1" applyFill="1" applyBorder="1" applyAlignment="1">
      <alignment horizontal="justify" vertical="top" wrapText="1"/>
    </xf>
    <xf numFmtId="180" fontId="9" fillId="0" borderId="2" xfId="0" applyNumberFormat="1" applyFont="1" applyFill="1" applyBorder="1" applyAlignment="1">
      <alignment horizontal="justify" vertical="top" wrapText="1"/>
    </xf>
    <xf numFmtId="179" fontId="9" fillId="0" borderId="2" xfId="0" applyNumberFormat="1" applyFont="1" applyFill="1" applyBorder="1" applyAlignment="1">
      <alignment horizontal="justify" vertical="top" wrapText="1"/>
    </xf>
    <xf numFmtId="180" fontId="9" fillId="0" borderId="2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180" fontId="8" fillId="0" borderId="5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181" fontId="8" fillId="0" borderId="5" xfId="0" applyNumberFormat="1" applyFont="1" applyFill="1" applyBorder="1" applyAlignment="1">
      <alignment horizontal="justify" vertical="top" wrapText="1"/>
    </xf>
    <xf numFmtId="179" fontId="8" fillId="0" borderId="5" xfId="0" applyNumberFormat="1" applyFont="1" applyFill="1" applyBorder="1" applyAlignment="1">
      <alignment horizontal="justify" vertical="top" wrapText="1"/>
    </xf>
    <xf numFmtId="180" fontId="8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justify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justify" vertical="top" wrapText="1"/>
    </xf>
    <xf numFmtId="2" fontId="8" fillId="0" borderId="2" xfId="0" applyNumberFormat="1" applyFont="1" applyBorder="1" applyAlignment="1">
      <alignment horizontal="justify" vertical="top" wrapText="1"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8" fillId="0" borderId="3" xfId="0" applyNumberFormat="1" applyFont="1" applyFill="1" applyBorder="1" applyAlignment="1">
      <alignment horizontal="center" vertical="top" wrapText="1"/>
    </xf>
    <xf numFmtId="180" fontId="8" fillId="0" borderId="1" xfId="0" applyNumberFormat="1" applyFont="1" applyFill="1" applyBorder="1" applyAlignment="1">
      <alignment horizontal="left" vertical="center" wrapText="1"/>
    </xf>
    <xf numFmtId="180" fontId="8" fillId="2" borderId="1" xfId="0" applyNumberFormat="1" applyFont="1" applyFill="1" applyBorder="1" applyAlignment="1">
      <alignment horizontal="justify" vertical="top" wrapText="1"/>
    </xf>
    <xf numFmtId="0" fontId="8" fillId="2" borderId="2" xfId="0" applyFont="1" applyFill="1" applyBorder="1" applyAlignment="1">
      <alignment horizontal="justify" vertical="top" wrapText="1"/>
    </xf>
    <xf numFmtId="181" fontId="8" fillId="2" borderId="2" xfId="0" applyNumberFormat="1" applyFont="1" applyFill="1" applyBorder="1" applyAlignment="1">
      <alignment horizontal="justify" vertical="top" wrapText="1"/>
    </xf>
    <xf numFmtId="180" fontId="8" fillId="2" borderId="2" xfId="0" applyNumberFormat="1" applyFont="1" applyFill="1" applyBorder="1" applyAlignment="1">
      <alignment horizontal="justify" vertical="top" wrapText="1"/>
    </xf>
    <xf numFmtId="179" fontId="8" fillId="2" borderId="2" xfId="0" applyNumberFormat="1" applyFont="1" applyFill="1" applyBorder="1" applyAlignment="1">
      <alignment horizontal="justify" vertical="top" wrapText="1"/>
    </xf>
    <xf numFmtId="180" fontId="8" fillId="2" borderId="2" xfId="0" applyNumberFormat="1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horizontal="center" vertical="top" wrapText="1"/>
    </xf>
    <xf numFmtId="4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justify" vertical="top"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justify" vertical="top" wrapText="1"/>
    </xf>
    <xf numFmtId="180" fontId="9" fillId="0" borderId="5" xfId="0" applyNumberFormat="1" applyFont="1" applyFill="1" applyBorder="1" applyAlignment="1">
      <alignment horizontal="justify" vertical="top" wrapText="1"/>
    </xf>
    <xf numFmtId="181" fontId="9" fillId="0" borderId="5" xfId="0" applyNumberFormat="1" applyFont="1" applyFill="1" applyBorder="1" applyAlignment="1">
      <alignment horizontal="justify" vertical="top" wrapText="1"/>
    </xf>
    <xf numFmtId="179" fontId="9" fillId="0" borderId="5" xfId="0" applyNumberFormat="1" applyFont="1" applyFill="1" applyBorder="1" applyAlignment="1">
      <alignment horizontal="justify" vertical="top" wrapText="1"/>
    </xf>
    <xf numFmtId="180" fontId="9" fillId="0" borderId="5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justify" vertical="top" wrapText="1"/>
    </xf>
    <xf numFmtId="4" fontId="5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justify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181" fontId="8" fillId="0" borderId="1" xfId="0" applyNumberFormat="1" applyFont="1" applyFill="1" applyBorder="1" applyAlignment="1">
      <alignment horizontal="justify" vertical="top" wrapText="1"/>
    </xf>
    <xf numFmtId="179" fontId="8" fillId="0" borderId="1" xfId="0" applyNumberFormat="1" applyFont="1" applyFill="1" applyBorder="1" applyAlignment="1">
      <alignment horizontal="justify" vertical="top" wrapText="1"/>
    </xf>
    <xf numFmtId="180" fontId="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left" vertical="center" wrapText="1"/>
    </xf>
    <xf numFmtId="179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center" wrapText="1"/>
    </xf>
    <xf numFmtId="181" fontId="8" fillId="2" borderId="1" xfId="0" applyNumberFormat="1" applyFont="1" applyFill="1" applyBorder="1" applyAlignment="1">
      <alignment horizontal="justify" vertical="center" wrapText="1"/>
    </xf>
    <xf numFmtId="180" fontId="8" fillId="2" borderId="1" xfId="0" applyNumberFormat="1" applyFont="1" applyFill="1" applyBorder="1" applyAlignment="1">
      <alignment horizontal="justify" vertical="center" wrapText="1"/>
    </xf>
    <xf numFmtId="179" fontId="8" fillId="0" borderId="1" xfId="0" applyNumberFormat="1" applyFont="1" applyFill="1" applyBorder="1" applyAlignment="1">
      <alignment horizontal="justify" vertical="center" wrapText="1"/>
    </xf>
    <xf numFmtId="180" fontId="8" fillId="2" borderId="5" xfId="0" applyNumberFormat="1" applyFont="1" applyFill="1" applyBorder="1" applyAlignment="1">
      <alignment horizontal="justify" vertical="top" wrapText="1"/>
    </xf>
    <xf numFmtId="0" fontId="8" fillId="2" borderId="5" xfId="0" applyFont="1" applyFill="1" applyBorder="1" applyAlignment="1">
      <alignment horizontal="justify" vertical="top" wrapText="1"/>
    </xf>
    <xf numFmtId="181" fontId="8" fillId="2" borderId="5" xfId="0" applyNumberFormat="1" applyFont="1" applyFill="1" applyBorder="1" applyAlignment="1">
      <alignment horizontal="justify" vertical="top" wrapText="1"/>
    </xf>
    <xf numFmtId="179" fontId="8" fillId="2" borderId="5" xfId="0" applyNumberFormat="1" applyFont="1" applyFill="1" applyBorder="1" applyAlignment="1">
      <alignment horizontal="justify" vertical="top" wrapText="1"/>
    </xf>
    <xf numFmtId="180" fontId="8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justify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181" fontId="8" fillId="0" borderId="5" xfId="0" applyNumberFormat="1" applyFont="1" applyBorder="1" applyAlignment="1">
      <alignment horizontal="justify" vertical="top" wrapText="1"/>
    </xf>
    <xf numFmtId="181" fontId="8" fillId="0" borderId="10" xfId="0" applyNumberFormat="1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179" fontId="8" fillId="0" borderId="5" xfId="0" applyNumberFormat="1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justify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180" fontId="8" fillId="0" borderId="5" xfId="0" applyNumberFormat="1" applyFont="1" applyBorder="1" applyAlignment="1">
      <alignment horizontal="justify" vertical="top" wrapText="1"/>
    </xf>
    <xf numFmtId="180" fontId="8" fillId="0" borderId="10" xfId="0" applyNumberFormat="1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left"/>
    </xf>
    <xf numFmtId="2" fontId="8" fillId="2" borderId="13" xfId="0" applyNumberFormat="1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180" fontId="8" fillId="0" borderId="5" xfId="0" applyNumberFormat="1" applyFont="1" applyBorder="1" applyAlignment="1">
      <alignment horizontal="left" vertical="top" wrapText="1"/>
    </xf>
    <xf numFmtId="180" fontId="8" fillId="0" borderId="10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left" vertical="top" wrapText="1"/>
    </xf>
    <xf numFmtId="180" fontId="8" fillId="0" borderId="1" xfId="0" applyNumberFormat="1" applyFont="1" applyBorder="1" applyAlignment="1">
      <alignment horizontal="justify" vertical="top" wrapText="1"/>
    </xf>
    <xf numFmtId="181" fontId="8" fillId="0" borderId="1" xfId="0" applyNumberFormat="1" applyFont="1" applyBorder="1" applyAlignment="1">
      <alignment horizontal="justify" vertical="top" wrapText="1"/>
    </xf>
    <xf numFmtId="179" fontId="8" fillId="0" borderId="1" xfId="0" applyNumberFormat="1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0"/>
  <sheetViews>
    <sheetView tabSelected="1" view="pageBreakPreview" zoomScale="75" zoomScaleSheetLayoutView="75" workbookViewId="0" topLeftCell="A1">
      <selection activeCell="J62" sqref="J62:J63"/>
    </sheetView>
  </sheetViews>
  <sheetFormatPr defaultColWidth="9.140625" defaultRowHeight="12.75"/>
  <cols>
    <col min="1" max="1" width="5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5.421875" style="0" customWidth="1"/>
    <col min="6" max="6" width="5.57421875" style="0" customWidth="1"/>
    <col min="7" max="7" width="7.57421875" style="0" customWidth="1"/>
    <col min="8" max="8" width="15.00390625" style="0" customWidth="1"/>
    <col min="9" max="9" width="70.28125" style="0" customWidth="1"/>
    <col min="10" max="10" width="21.00390625" style="0" customWidth="1"/>
    <col min="11" max="11" width="20.8515625" style="0" customWidth="1"/>
    <col min="12" max="12" width="20.140625" style="2" customWidth="1"/>
  </cols>
  <sheetData>
    <row r="1" spans="9:12" ht="12.75">
      <c r="I1" s="5"/>
      <c r="J1" s="5"/>
      <c r="K1" s="5"/>
      <c r="L1" s="6"/>
    </row>
    <row r="2" spans="9:12" ht="12.75">
      <c r="I2" s="5"/>
      <c r="J2" s="5"/>
      <c r="K2" s="5"/>
      <c r="L2" s="6"/>
    </row>
    <row r="3" spans="1:12" ht="15.75" customHeight="1">
      <c r="A3" s="7"/>
      <c r="B3" s="7"/>
      <c r="C3" s="7"/>
      <c r="D3" s="7"/>
      <c r="E3" s="7"/>
      <c r="F3" s="7"/>
      <c r="G3" s="7"/>
      <c r="H3" s="7"/>
      <c r="I3" s="183"/>
      <c r="J3" s="183"/>
      <c r="K3" s="183"/>
      <c r="L3" s="183"/>
    </row>
    <row r="4" spans="1:12" ht="15.75" customHeight="1">
      <c r="A4" s="7"/>
      <c r="B4" s="7"/>
      <c r="C4" s="7"/>
      <c r="D4" s="7"/>
      <c r="E4" s="7"/>
      <c r="F4" s="7"/>
      <c r="G4" s="7"/>
      <c r="H4" s="7"/>
      <c r="I4" s="189" t="s">
        <v>86</v>
      </c>
      <c r="J4" s="189"/>
      <c r="K4" s="189"/>
      <c r="L4" s="189"/>
    </row>
    <row r="5" spans="1:12" ht="15.75" customHeight="1">
      <c r="A5" s="7"/>
      <c r="B5" s="7"/>
      <c r="C5" s="7"/>
      <c r="D5" s="7"/>
      <c r="E5" s="7"/>
      <c r="F5" s="7"/>
      <c r="G5" s="7"/>
      <c r="H5" s="7"/>
      <c r="I5" s="184" t="s">
        <v>69</v>
      </c>
      <c r="J5" s="184"/>
      <c r="K5" s="184"/>
      <c r="L5" s="184"/>
    </row>
    <row r="6" spans="1:12" ht="15.75" customHeight="1">
      <c r="A6" s="7"/>
      <c r="B6" s="7"/>
      <c r="C6" s="7"/>
      <c r="D6" s="7"/>
      <c r="E6" s="7"/>
      <c r="F6" s="7"/>
      <c r="G6" s="7"/>
      <c r="H6" s="7"/>
      <c r="I6" s="184" t="s">
        <v>111</v>
      </c>
      <c r="J6" s="184"/>
      <c r="K6" s="184"/>
      <c r="L6" s="184"/>
    </row>
    <row r="7" spans="1:12" ht="15.75" customHeight="1">
      <c r="A7" s="7"/>
      <c r="B7" s="7"/>
      <c r="C7" s="7"/>
      <c r="D7" s="7"/>
      <c r="E7" s="7"/>
      <c r="F7" s="7"/>
      <c r="G7" s="7"/>
      <c r="H7" s="7"/>
      <c r="I7" s="184" t="s">
        <v>137</v>
      </c>
      <c r="J7" s="184"/>
      <c r="K7" s="184"/>
      <c r="L7" s="184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12"/>
    </row>
    <row r="9" spans="1:12" s="3" customFormat="1" ht="25.5" customHeight="1">
      <c r="A9" s="9"/>
      <c r="B9" s="185" t="s">
        <v>117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2" s="3" customFormat="1" ht="25.5" customHeight="1">
      <c r="A10" s="9"/>
      <c r="B10" s="13"/>
      <c r="C10" s="13"/>
      <c r="D10" s="13"/>
      <c r="E10" s="13"/>
      <c r="F10" s="13"/>
      <c r="G10" s="13"/>
      <c r="H10" s="13"/>
      <c r="I10" s="13" t="s">
        <v>121</v>
      </c>
      <c r="J10" s="13"/>
      <c r="K10" s="13"/>
      <c r="L10" s="13"/>
    </row>
    <row r="11" spans="1:12" ht="18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35" t="s">
        <v>120</v>
      </c>
    </row>
    <row r="12" spans="1:12" ht="18" customHeight="1">
      <c r="A12" s="186" t="s">
        <v>0</v>
      </c>
      <c r="B12" s="187"/>
      <c r="C12" s="187"/>
      <c r="D12" s="187"/>
      <c r="E12" s="187"/>
      <c r="F12" s="187"/>
      <c r="G12" s="187"/>
      <c r="H12" s="188"/>
      <c r="I12" s="177" t="s">
        <v>76</v>
      </c>
      <c r="J12" s="177" t="s">
        <v>138</v>
      </c>
      <c r="K12" s="177" t="s">
        <v>139</v>
      </c>
      <c r="L12" s="177" t="s">
        <v>140</v>
      </c>
    </row>
    <row r="13" spans="1:12" ht="141.75" customHeight="1">
      <c r="A13" s="1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6" t="s">
        <v>95</v>
      </c>
      <c r="I13" s="178"/>
      <c r="J13" s="178"/>
      <c r="K13" s="178"/>
      <c r="L13" s="178"/>
    </row>
    <row r="14" spans="1:12" ht="18.75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9">
        <v>12</v>
      </c>
    </row>
    <row r="15" spans="1:12" ht="18.75">
      <c r="A15" s="20">
        <v>0</v>
      </c>
      <c r="B15" s="21">
        <v>1</v>
      </c>
      <c r="C15" s="22">
        <v>0</v>
      </c>
      <c r="D15" s="22">
        <v>0</v>
      </c>
      <c r="E15" s="23">
        <v>0</v>
      </c>
      <c r="F15" s="22">
        <v>0</v>
      </c>
      <c r="G15" s="24">
        <v>0</v>
      </c>
      <c r="H15" s="25">
        <v>0</v>
      </c>
      <c r="I15" s="26" t="s">
        <v>85</v>
      </c>
      <c r="J15" s="27">
        <f>J16+J26+J28+J36+J42+J53+J58+J64+J55</f>
        <v>610621.2999999999</v>
      </c>
      <c r="K15" s="27">
        <f>K16+K26+K28+K36+K42+K53+K58+K64+K55</f>
        <v>663621.3</v>
      </c>
      <c r="L15" s="27">
        <f>L16+L26+L28+L36+L42+L53+L58+L64+L55</f>
        <v>692862.64</v>
      </c>
    </row>
    <row r="16" spans="1:12" ht="18.75">
      <c r="A16" s="20">
        <v>182</v>
      </c>
      <c r="B16" s="21">
        <v>1</v>
      </c>
      <c r="C16" s="22">
        <v>1</v>
      </c>
      <c r="D16" s="28">
        <v>0</v>
      </c>
      <c r="E16" s="29">
        <v>0</v>
      </c>
      <c r="F16" s="28">
        <v>0</v>
      </c>
      <c r="G16" s="30">
        <v>0</v>
      </c>
      <c r="H16" s="31">
        <v>0</v>
      </c>
      <c r="I16" s="26" t="s">
        <v>8</v>
      </c>
      <c r="J16" s="27">
        <f>J17+J20</f>
        <v>460388.6</v>
      </c>
      <c r="K16" s="27">
        <f>K17+K20</f>
        <v>509258.1</v>
      </c>
      <c r="L16" s="27">
        <f>L17+L20</f>
        <v>534913.24</v>
      </c>
    </row>
    <row r="17" spans="1:12" ht="18.75">
      <c r="A17" s="20">
        <v>182</v>
      </c>
      <c r="B17" s="21">
        <v>1</v>
      </c>
      <c r="C17" s="22">
        <v>1</v>
      </c>
      <c r="D17" s="28">
        <v>1</v>
      </c>
      <c r="E17" s="29">
        <v>0</v>
      </c>
      <c r="F17" s="28">
        <v>0</v>
      </c>
      <c r="G17" s="30">
        <v>0</v>
      </c>
      <c r="H17" s="31">
        <v>110</v>
      </c>
      <c r="I17" s="26" t="s">
        <v>9</v>
      </c>
      <c r="J17" s="32">
        <f>J18</f>
        <v>90326.6</v>
      </c>
      <c r="K17" s="32">
        <f>K18</f>
        <v>111421.1</v>
      </c>
      <c r="L17" s="32">
        <f>L18</f>
        <v>111421.1</v>
      </c>
    </row>
    <row r="18" spans="1:12" ht="56.25">
      <c r="A18" s="20">
        <v>182</v>
      </c>
      <c r="B18" s="21">
        <v>1</v>
      </c>
      <c r="C18" s="22">
        <v>1</v>
      </c>
      <c r="D18" s="28">
        <v>1</v>
      </c>
      <c r="E18" s="29">
        <v>10</v>
      </c>
      <c r="F18" s="28">
        <v>0</v>
      </c>
      <c r="G18" s="30">
        <v>0</v>
      </c>
      <c r="H18" s="31">
        <v>110</v>
      </c>
      <c r="I18" s="21" t="s">
        <v>10</v>
      </c>
      <c r="J18" s="33">
        <v>90326.6</v>
      </c>
      <c r="K18" s="33">
        <v>111421.1</v>
      </c>
      <c r="L18" s="33">
        <v>111421.1</v>
      </c>
    </row>
    <row r="19" spans="1:12" ht="37.5">
      <c r="A19" s="20">
        <v>182</v>
      </c>
      <c r="B19" s="21">
        <v>1</v>
      </c>
      <c r="C19" s="22">
        <v>1</v>
      </c>
      <c r="D19" s="28">
        <v>1</v>
      </c>
      <c r="E19" s="29">
        <v>12</v>
      </c>
      <c r="F19" s="28">
        <v>2</v>
      </c>
      <c r="G19" s="30">
        <v>0</v>
      </c>
      <c r="H19" s="31">
        <v>110</v>
      </c>
      <c r="I19" s="34" t="s">
        <v>11</v>
      </c>
      <c r="J19" s="33">
        <f>J18</f>
        <v>90326.6</v>
      </c>
      <c r="K19" s="33">
        <f>K18</f>
        <v>111421.1</v>
      </c>
      <c r="L19" s="33">
        <f>L18</f>
        <v>111421.1</v>
      </c>
    </row>
    <row r="20" spans="1:12" ht="18.75">
      <c r="A20" s="20">
        <v>182</v>
      </c>
      <c r="B20" s="21">
        <v>1</v>
      </c>
      <c r="C20" s="22">
        <v>1</v>
      </c>
      <c r="D20" s="28">
        <v>2</v>
      </c>
      <c r="E20" s="29">
        <v>0</v>
      </c>
      <c r="F20" s="28">
        <v>1</v>
      </c>
      <c r="G20" s="30">
        <v>0</v>
      </c>
      <c r="H20" s="31">
        <v>110</v>
      </c>
      <c r="I20" s="26" t="s">
        <v>12</v>
      </c>
      <c r="J20" s="32">
        <f>J21+J22+J25</f>
        <v>370062</v>
      </c>
      <c r="K20" s="32">
        <f>K21+K22+K25</f>
        <v>397837</v>
      </c>
      <c r="L20" s="32">
        <f>L21+L22+L25</f>
        <v>423492.14</v>
      </c>
    </row>
    <row r="21" spans="1:12" ht="75">
      <c r="A21" s="20">
        <v>182</v>
      </c>
      <c r="B21" s="21">
        <v>1</v>
      </c>
      <c r="C21" s="22">
        <v>1</v>
      </c>
      <c r="D21" s="22">
        <v>2</v>
      </c>
      <c r="E21" s="23">
        <v>10</v>
      </c>
      <c r="F21" s="22">
        <v>1</v>
      </c>
      <c r="G21" s="24">
        <v>0</v>
      </c>
      <c r="H21" s="25">
        <v>110</v>
      </c>
      <c r="I21" s="21" t="s">
        <v>112</v>
      </c>
      <c r="J21" s="33">
        <v>741</v>
      </c>
      <c r="K21" s="33">
        <v>805.47</v>
      </c>
      <c r="L21" s="33">
        <v>865.07</v>
      </c>
    </row>
    <row r="22" spans="1:12" ht="56.25">
      <c r="A22" s="20">
        <v>182</v>
      </c>
      <c r="B22" s="21">
        <v>1</v>
      </c>
      <c r="C22" s="22">
        <v>1</v>
      </c>
      <c r="D22" s="22">
        <v>2</v>
      </c>
      <c r="E22" s="23">
        <v>20</v>
      </c>
      <c r="F22" s="22">
        <v>1</v>
      </c>
      <c r="G22" s="24">
        <v>0</v>
      </c>
      <c r="H22" s="25">
        <v>110</v>
      </c>
      <c r="I22" s="21" t="s">
        <v>13</v>
      </c>
      <c r="J22" s="33">
        <f>J23+J24</f>
        <v>369163</v>
      </c>
      <c r="K22" s="33">
        <f>K23+K24</f>
        <v>396859.83</v>
      </c>
      <c r="L22" s="33">
        <f>L23+L24</f>
        <v>422442.67</v>
      </c>
    </row>
    <row r="23" spans="1:12" ht="138" customHeight="1">
      <c r="A23" s="20">
        <v>182</v>
      </c>
      <c r="B23" s="21">
        <v>1</v>
      </c>
      <c r="C23" s="22">
        <v>1</v>
      </c>
      <c r="D23" s="22">
        <v>2</v>
      </c>
      <c r="E23" s="23">
        <v>21</v>
      </c>
      <c r="F23" s="22">
        <v>1</v>
      </c>
      <c r="G23" s="24">
        <v>0</v>
      </c>
      <c r="H23" s="25">
        <v>110</v>
      </c>
      <c r="I23" s="34" t="s">
        <v>14</v>
      </c>
      <c r="J23" s="36">
        <v>368367</v>
      </c>
      <c r="K23" s="36">
        <v>395994.53</v>
      </c>
      <c r="L23" s="36">
        <v>421513.37</v>
      </c>
    </row>
    <row r="24" spans="1:12" ht="131.25">
      <c r="A24" s="20">
        <v>182</v>
      </c>
      <c r="B24" s="21">
        <v>1</v>
      </c>
      <c r="C24" s="22">
        <v>1</v>
      </c>
      <c r="D24" s="22">
        <v>2</v>
      </c>
      <c r="E24" s="23">
        <v>22</v>
      </c>
      <c r="F24" s="22">
        <v>1</v>
      </c>
      <c r="G24" s="24">
        <v>0</v>
      </c>
      <c r="H24" s="25">
        <v>110</v>
      </c>
      <c r="I24" s="34" t="s">
        <v>15</v>
      </c>
      <c r="J24" s="36">
        <v>796</v>
      </c>
      <c r="K24" s="36">
        <v>865.3</v>
      </c>
      <c r="L24" s="36">
        <v>929.3</v>
      </c>
    </row>
    <row r="25" spans="1:12" ht="112.5">
      <c r="A25" s="20">
        <v>182</v>
      </c>
      <c r="B25" s="21">
        <v>1</v>
      </c>
      <c r="C25" s="22">
        <v>1</v>
      </c>
      <c r="D25" s="28">
        <v>2</v>
      </c>
      <c r="E25" s="29">
        <v>40</v>
      </c>
      <c r="F25" s="28">
        <v>1</v>
      </c>
      <c r="G25" s="30">
        <v>0</v>
      </c>
      <c r="H25" s="31">
        <v>110</v>
      </c>
      <c r="I25" s="21" t="s">
        <v>73</v>
      </c>
      <c r="J25" s="33">
        <v>158</v>
      </c>
      <c r="K25" s="33">
        <v>171.7</v>
      </c>
      <c r="L25" s="33">
        <v>184.4</v>
      </c>
    </row>
    <row r="26" spans="1:12" ht="18.75">
      <c r="A26" s="20">
        <v>182</v>
      </c>
      <c r="B26" s="21">
        <v>1</v>
      </c>
      <c r="C26" s="22">
        <v>5</v>
      </c>
      <c r="D26" s="22">
        <v>0</v>
      </c>
      <c r="E26" s="23">
        <v>0</v>
      </c>
      <c r="F26" s="22">
        <v>0</v>
      </c>
      <c r="G26" s="24">
        <v>0</v>
      </c>
      <c r="H26" s="25">
        <v>0</v>
      </c>
      <c r="I26" s="26" t="s">
        <v>16</v>
      </c>
      <c r="J26" s="27">
        <f>J27</f>
        <v>21300</v>
      </c>
      <c r="K26" s="27">
        <v>21586.3</v>
      </c>
      <c r="L26" s="27">
        <v>21586.3</v>
      </c>
    </row>
    <row r="27" spans="1:12" ht="37.5">
      <c r="A27" s="37">
        <v>182</v>
      </c>
      <c r="B27" s="38">
        <v>1</v>
      </c>
      <c r="C27" s="39">
        <v>5</v>
      </c>
      <c r="D27" s="39">
        <v>2</v>
      </c>
      <c r="E27" s="40">
        <v>0</v>
      </c>
      <c r="F27" s="39">
        <v>2</v>
      </c>
      <c r="G27" s="41">
        <v>0</v>
      </c>
      <c r="H27" s="42">
        <v>110</v>
      </c>
      <c r="I27" s="38" t="s">
        <v>17</v>
      </c>
      <c r="J27" s="43">
        <v>21300</v>
      </c>
      <c r="K27" s="43">
        <v>21586.3</v>
      </c>
      <c r="L27" s="43">
        <v>21586.3</v>
      </c>
    </row>
    <row r="28" spans="1:12" ht="18.75">
      <c r="A28" s="37">
        <v>182</v>
      </c>
      <c r="B28" s="38">
        <v>1</v>
      </c>
      <c r="C28" s="39">
        <v>6</v>
      </c>
      <c r="D28" s="39">
        <v>0</v>
      </c>
      <c r="E28" s="40">
        <v>0</v>
      </c>
      <c r="F28" s="39">
        <v>0</v>
      </c>
      <c r="G28" s="41">
        <v>0</v>
      </c>
      <c r="H28" s="42">
        <v>0</v>
      </c>
      <c r="I28" s="44" t="s">
        <v>18</v>
      </c>
      <c r="J28" s="45">
        <f>J29+J31</f>
        <v>44947</v>
      </c>
      <c r="K28" s="45">
        <f>K29+K31</f>
        <v>45829.9</v>
      </c>
      <c r="L28" s="45">
        <f>L29+L31</f>
        <v>46645.9</v>
      </c>
    </row>
    <row r="29" spans="1:12" ht="18.75">
      <c r="A29" s="37">
        <v>182</v>
      </c>
      <c r="B29" s="38">
        <v>1</v>
      </c>
      <c r="C29" s="39">
        <v>6</v>
      </c>
      <c r="D29" s="46">
        <v>1</v>
      </c>
      <c r="E29" s="47">
        <v>0</v>
      </c>
      <c r="F29" s="46">
        <v>0</v>
      </c>
      <c r="G29" s="48">
        <v>0</v>
      </c>
      <c r="H29" s="49">
        <v>110</v>
      </c>
      <c r="I29" s="44" t="s">
        <v>19</v>
      </c>
      <c r="J29" s="45">
        <f>J30</f>
        <v>10143</v>
      </c>
      <c r="K29" s="45">
        <f>K30</f>
        <v>11025.9</v>
      </c>
      <c r="L29" s="45">
        <f>L30</f>
        <v>11841.9</v>
      </c>
    </row>
    <row r="30" spans="1:12" ht="56.25">
      <c r="A30" s="37">
        <v>182</v>
      </c>
      <c r="B30" s="38">
        <v>1</v>
      </c>
      <c r="C30" s="39">
        <v>6</v>
      </c>
      <c r="D30" s="39">
        <v>1</v>
      </c>
      <c r="E30" s="40">
        <v>20</v>
      </c>
      <c r="F30" s="39">
        <v>4</v>
      </c>
      <c r="G30" s="41">
        <v>0</v>
      </c>
      <c r="H30" s="42">
        <v>110</v>
      </c>
      <c r="I30" s="38" t="s">
        <v>20</v>
      </c>
      <c r="J30" s="43">
        <v>10143</v>
      </c>
      <c r="K30" s="43">
        <v>11025.9</v>
      </c>
      <c r="L30" s="43">
        <v>11841.9</v>
      </c>
    </row>
    <row r="31" spans="1:12" ht="18.75">
      <c r="A31" s="37">
        <v>182</v>
      </c>
      <c r="B31" s="38">
        <v>1</v>
      </c>
      <c r="C31" s="39">
        <v>6</v>
      </c>
      <c r="D31" s="39">
        <v>6</v>
      </c>
      <c r="E31" s="40">
        <v>0</v>
      </c>
      <c r="F31" s="39">
        <v>0</v>
      </c>
      <c r="G31" s="41">
        <v>0</v>
      </c>
      <c r="H31" s="42">
        <v>110</v>
      </c>
      <c r="I31" s="44" t="s">
        <v>21</v>
      </c>
      <c r="J31" s="45">
        <f>J32+J34</f>
        <v>34804</v>
      </c>
      <c r="K31" s="45">
        <f>K32+K34</f>
        <v>34804</v>
      </c>
      <c r="L31" s="45">
        <f>L32+L34</f>
        <v>34804</v>
      </c>
    </row>
    <row r="32" spans="1:12" ht="56.25">
      <c r="A32" s="37">
        <v>182</v>
      </c>
      <c r="B32" s="38">
        <v>1</v>
      </c>
      <c r="C32" s="39">
        <v>6</v>
      </c>
      <c r="D32" s="39">
        <v>6</v>
      </c>
      <c r="E32" s="40">
        <v>10</v>
      </c>
      <c r="F32" s="39">
        <v>0</v>
      </c>
      <c r="G32" s="41">
        <v>0</v>
      </c>
      <c r="H32" s="42">
        <v>110</v>
      </c>
      <c r="I32" s="38" t="s">
        <v>22</v>
      </c>
      <c r="J32" s="50">
        <v>1080</v>
      </c>
      <c r="K32" s="50">
        <v>1080</v>
      </c>
      <c r="L32" s="50">
        <v>1080</v>
      </c>
    </row>
    <row r="33" spans="1:12" ht="96.75" customHeight="1">
      <c r="A33" s="67">
        <v>182</v>
      </c>
      <c r="B33" s="51">
        <v>1</v>
      </c>
      <c r="C33" s="68">
        <v>6</v>
      </c>
      <c r="D33" s="68">
        <v>6</v>
      </c>
      <c r="E33" s="69">
        <v>12</v>
      </c>
      <c r="F33" s="68">
        <v>4</v>
      </c>
      <c r="G33" s="70">
        <v>0</v>
      </c>
      <c r="H33" s="71">
        <v>110</v>
      </c>
      <c r="I33" s="51" t="s">
        <v>23</v>
      </c>
      <c r="J33" s="52">
        <f>J32</f>
        <v>1080</v>
      </c>
      <c r="K33" s="52">
        <f>K32</f>
        <v>1080</v>
      </c>
      <c r="L33" s="52">
        <f>L32</f>
        <v>1080</v>
      </c>
    </row>
    <row r="34" spans="1:12" ht="56.25">
      <c r="A34" s="37">
        <v>182</v>
      </c>
      <c r="B34" s="38">
        <v>1</v>
      </c>
      <c r="C34" s="39">
        <v>6</v>
      </c>
      <c r="D34" s="39">
        <v>6</v>
      </c>
      <c r="E34" s="40">
        <v>20</v>
      </c>
      <c r="F34" s="39">
        <v>0</v>
      </c>
      <c r="G34" s="41">
        <v>0</v>
      </c>
      <c r="H34" s="42">
        <v>110</v>
      </c>
      <c r="I34" s="38" t="s">
        <v>24</v>
      </c>
      <c r="J34" s="50">
        <v>33724</v>
      </c>
      <c r="K34" s="50">
        <v>33724</v>
      </c>
      <c r="L34" s="50">
        <v>33724</v>
      </c>
    </row>
    <row r="35" spans="1:12" ht="98.25" customHeight="1">
      <c r="A35" s="67">
        <v>182</v>
      </c>
      <c r="B35" s="51">
        <v>1</v>
      </c>
      <c r="C35" s="68">
        <v>6</v>
      </c>
      <c r="D35" s="68">
        <v>6</v>
      </c>
      <c r="E35" s="69">
        <v>22</v>
      </c>
      <c r="F35" s="68">
        <v>4</v>
      </c>
      <c r="G35" s="70">
        <v>0</v>
      </c>
      <c r="H35" s="71">
        <v>110</v>
      </c>
      <c r="I35" s="51" t="s">
        <v>25</v>
      </c>
      <c r="J35" s="52">
        <f>J34</f>
        <v>33724</v>
      </c>
      <c r="K35" s="52">
        <f>K34</f>
        <v>33724</v>
      </c>
      <c r="L35" s="52">
        <f>L34</f>
        <v>33724</v>
      </c>
    </row>
    <row r="36" spans="1:12" ht="18.75">
      <c r="A36" s="37">
        <v>0</v>
      </c>
      <c r="B36" s="38">
        <v>1</v>
      </c>
      <c r="C36" s="39">
        <v>8</v>
      </c>
      <c r="D36" s="39">
        <v>0</v>
      </c>
      <c r="E36" s="40">
        <v>0</v>
      </c>
      <c r="F36" s="39">
        <v>0</v>
      </c>
      <c r="G36" s="41">
        <v>0</v>
      </c>
      <c r="H36" s="42">
        <v>0</v>
      </c>
      <c r="I36" s="44" t="s">
        <v>26</v>
      </c>
      <c r="J36" s="53">
        <f>J37+J39</f>
        <v>10824.5</v>
      </c>
      <c r="K36" s="53">
        <f>K37+K39</f>
        <v>11766.1</v>
      </c>
      <c r="L36" s="53">
        <f>L37+L39</f>
        <v>12636.5</v>
      </c>
    </row>
    <row r="37" spans="1:12" ht="40.5" customHeight="1">
      <c r="A37" s="37">
        <v>182</v>
      </c>
      <c r="B37" s="38">
        <v>1</v>
      </c>
      <c r="C37" s="39">
        <v>8</v>
      </c>
      <c r="D37" s="39">
        <v>3</v>
      </c>
      <c r="E37" s="40">
        <v>0</v>
      </c>
      <c r="F37" s="39">
        <v>1</v>
      </c>
      <c r="G37" s="41">
        <v>0</v>
      </c>
      <c r="H37" s="42">
        <v>110</v>
      </c>
      <c r="I37" s="44" t="s">
        <v>27</v>
      </c>
      <c r="J37" s="54">
        <f>J38</f>
        <v>3825</v>
      </c>
      <c r="K37" s="54">
        <f>K38</f>
        <v>4157.8</v>
      </c>
      <c r="L37" s="54">
        <f>L38</f>
        <v>4465.5</v>
      </c>
    </row>
    <row r="38" spans="1:12" ht="93.75">
      <c r="A38" s="37">
        <v>182</v>
      </c>
      <c r="B38" s="38">
        <v>1</v>
      </c>
      <c r="C38" s="39">
        <v>8</v>
      </c>
      <c r="D38" s="39">
        <v>3</v>
      </c>
      <c r="E38" s="40">
        <v>10</v>
      </c>
      <c r="F38" s="39">
        <v>1</v>
      </c>
      <c r="G38" s="41">
        <v>1000</v>
      </c>
      <c r="H38" s="42">
        <v>110</v>
      </c>
      <c r="I38" s="38" t="s">
        <v>28</v>
      </c>
      <c r="J38" s="50">
        <v>3825</v>
      </c>
      <c r="K38" s="50">
        <v>4157.8</v>
      </c>
      <c r="L38" s="50">
        <v>4465.5</v>
      </c>
    </row>
    <row r="39" spans="1:12" ht="56.25">
      <c r="A39" s="37">
        <v>0</v>
      </c>
      <c r="B39" s="38">
        <v>1</v>
      </c>
      <c r="C39" s="39">
        <v>8</v>
      </c>
      <c r="D39" s="39">
        <v>7</v>
      </c>
      <c r="E39" s="40">
        <v>0</v>
      </c>
      <c r="F39" s="39">
        <v>1</v>
      </c>
      <c r="G39" s="41">
        <v>0</v>
      </c>
      <c r="H39" s="42">
        <v>110</v>
      </c>
      <c r="I39" s="44" t="s">
        <v>29</v>
      </c>
      <c r="J39" s="54">
        <f>J40+J41</f>
        <v>6999.5</v>
      </c>
      <c r="K39" s="54">
        <f>K40+K41</f>
        <v>7608.3</v>
      </c>
      <c r="L39" s="54">
        <f>L40+L41</f>
        <v>8171</v>
      </c>
    </row>
    <row r="40" spans="1:12" ht="113.25" customHeight="1">
      <c r="A40" s="37">
        <v>0</v>
      </c>
      <c r="B40" s="38">
        <v>1</v>
      </c>
      <c r="C40" s="39">
        <v>8</v>
      </c>
      <c r="D40" s="39">
        <v>7</v>
      </c>
      <c r="E40" s="40">
        <v>140</v>
      </c>
      <c r="F40" s="39">
        <v>1</v>
      </c>
      <c r="G40" s="41">
        <v>1000</v>
      </c>
      <c r="H40" s="42">
        <v>110</v>
      </c>
      <c r="I40" s="38" t="s">
        <v>30</v>
      </c>
      <c r="J40" s="50">
        <v>6977</v>
      </c>
      <c r="K40" s="50">
        <v>7584.3</v>
      </c>
      <c r="L40" s="50">
        <v>8145.5</v>
      </c>
    </row>
    <row r="41" spans="1:12" ht="37.5">
      <c r="A41" s="37">
        <v>5</v>
      </c>
      <c r="B41" s="38">
        <v>1</v>
      </c>
      <c r="C41" s="39">
        <v>8</v>
      </c>
      <c r="D41" s="39">
        <v>7</v>
      </c>
      <c r="E41" s="40">
        <v>150</v>
      </c>
      <c r="F41" s="39">
        <v>1</v>
      </c>
      <c r="G41" s="41">
        <v>1000</v>
      </c>
      <c r="H41" s="42">
        <v>110</v>
      </c>
      <c r="I41" s="38" t="s">
        <v>31</v>
      </c>
      <c r="J41" s="50">
        <v>22.5</v>
      </c>
      <c r="K41" s="50">
        <v>24</v>
      </c>
      <c r="L41" s="50">
        <v>25.5</v>
      </c>
    </row>
    <row r="42" spans="1:12" ht="56.25">
      <c r="A42" s="20">
        <v>7</v>
      </c>
      <c r="B42" s="21">
        <v>1</v>
      </c>
      <c r="C42" s="22">
        <v>11</v>
      </c>
      <c r="D42" s="22">
        <v>0</v>
      </c>
      <c r="E42" s="23">
        <v>0</v>
      </c>
      <c r="F42" s="22">
        <v>0</v>
      </c>
      <c r="G42" s="24">
        <v>0</v>
      </c>
      <c r="H42" s="25">
        <v>0</v>
      </c>
      <c r="I42" s="55" t="s">
        <v>32</v>
      </c>
      <c r="J42" s="27">
        <f>J43+J50</f>
        <v>41428</v>
      </c>
      <c r="K42" s="27">
        <f>K43+K50</f>
        <v>42748</v>
      </c>
      <c r="L42" s="27">
        <f>L43+L50</f>
        <v>44001</v>
      </c>
    </row>
    <row r="43" spans="1:12" ht="116.25" customHeight="1">
      <c r="A43" s="20">
        <v>7</v>
      </c>
      <c r="B43" s="21">
        <v>1</v>
      </c>
      <c r="C43" s="22">
        <v>11</v>
      </c>
      <c r="D43" s="22">
        <v>5</v>
      </c>
      <c r="E43" s="23">
        <v>0</v>
      </c>
      <c r="F43" s="22">
        <v>0</v>
      </c>
      <c r="G43" s="24">
        <v>0</v>
      </c>
      <c r="H43" s="25">
        <v>120</v>
      </c>
      <c r="I43" s="26" t="s">
        <v>33</v>
      </c>
      <c r="J43" s="27">
        <f>J44+J46+J48</f>
        <v>41078</v>
      </c>
      <c r="K43" s="27">
        <f>K44+K46+K48</f>
        <v>42448</v>
      </c>
      <c r="L43" s="27">
        <f>L44+L46+L48</f>
        <v>43701</v>
      </c>
    </row>
    <row r="44" spans="1:12" s="1" customFormat="1" ht="93.75">
      <c r="A44" s="20">
        <v>7</v>
      </c>
      <c r="B44" s="56">
        <v>1</v>
      </c>
      <c r="C44" s="57">
        <v>11</v>
      </c>
      <c r="D44" s="57">
        <v>5</v>
      </c>
      <c r="E44" s="20">
        <v>10</v>
      </c>
      <c r="F44" s="57">
        <v>0</v>
      </c>
      <c r="G44" s="58">
        <v>0</v>
      </c>
      <c r="H44" s="59">
        <v>120</v>
      </c>
      <c r="I44" s="56" t="s">
        <v>34</v>
      </c>
      <c r="J44" s="60">
        <f>J45</f>
        <v>22000</v>
      </c>
      <c r="K44" s="60">
        <f>K45</f>
        <v>22000</v>
      </c>
      <c r="L44" s="60">
        <f>L45</f>
        <v>22000</v>
      </c>
    </row>
    <row r="45" spans="1:12" s="1" customFormat="1" ht="112.5">
      <c r="A45" s="61">
        <v>7</v>
      </c>
      <c r="B45" s="62">
        <v>1</v>
      </c>
      <c r="C45" s="63">
        <v>11</v>
      </c>
      <c r="D45" s="63">
        <v>5</v>
      </c>
      <c r="E45" s="61">
        <v>10</v>
      </c>
      <c r="F45" s="63">
        <v>4</v>
      </c>
      <c r="G45" s="64">
        <v>0</v>
      </c>
      <c r="H45" s="65">
        <v>120</v>
      </c>
      <c r="I45" s="62" t="s">
        <v>35</v>
      </c>
      <c r="J45" s="66">
        <v>22000</v>
      </c>
      <c r="K45" s="66">
        <v>22000</v>
      </c>
      <c r="L45" s="66">
        <v>22000</v>
      </c>
    </row>
    <row r="46" spans="1:12" ht="95.25" customHeight="1">
      <c r="A46" s="37">
        <v>7</v>
      </c>
      <c r="B46" s="38">
        <v>1</v>
      </c>
      <c r="C46" s="39">
        <v>11</v>
      </c>
      <c r="D46" s="39">
        <v>5</v>
      </c>
      <c r="E46" s="40">
        <v>20</v>
      </c>
      <c r="F46" s="39">
        <v>0</v>
      </c>
      <c r="G46" s="41">
        <v>0</v>
      </c>
      <c r="H46" s="42">
        <v>120</v>
      </c>
      <c r="I46" s="38" t="s">
        <v>71</v>
      </c>
      <c r="J46" s="43">
        <f>J47</f>
        <v>3510</v>
      </c>
      <c r="K46" s="43">
        <f>K47</f>
        <v>3510</v>
      </c>
      <c r="L46" s="43">
        <f>L47</f>
        <v>3510</v>
      </c>
    </row>
    <row r="47" spans="1:12" ht="93.75">
      <c r="A47" s="67">
        <v>7</v>
      </c>
      <c r="B47" s="51">
        <v>1</v>
      </c>
      <c r="C47" s="68">
        <v>11</v>
      </c>
      <c r="D47" s="68">
        <v>5</v>
      </c>
      <c r="E47" s="69">
        <v>24</v>
      </c>
      <c r="F47" s="68">
        <v>4</v>
      </c>
      <c r="G47" s="70">
        <v>0</v>
      </c>
      <c r="H47" s="71">
        <v>120</v>
      </c>
      <c r="I47" s="51" t="s">
        <v>72</v>
      </c>
      <c r="J47" s="72">
        <v>3510</v>
      </c>
      <c r="K47" s="72">
        <v>3510</v>
      </c>
      <c r="L47" s="72">
        <v>3510</v>
      </c>
    </row>
    <row r="48" spans="1:12" ht="98.25" customHeight="1">
      <c r="A48" s="73">
        <v>7</v>
      </c>
      <c r="B48" s="74">
        <v>1</v>
      </c>
      <c r="C48" s="75">
        <v>11</v>
      </c>
      <c r="D48" s="75">
        <v>5</v>
      </c>
      <c r="E48" s="73">
        <v>30</v>
      </c>
      <c r="F48" s="75">
        <v>0</v>
      </c>
      <c r="G48" s="76">
        <v>0</v>
      </c>
      <c r="H48" s="77">
        <v>120</v>
      </c>
      <c r="I48" s="74" t="s">
        <v>36</v>
      </c>
      <c r="J48" s="100">
        <v>15568</v>
      </c>
      <c r="K48" s="100">
        <v>16938</v>
      </c>
      <c r="L48" s="99">
        <f>L49</f>
        <v>18191</v>
      </c>
    </row>
    <row r="49" spans="1:12" ht="79.5" customHeight="1">
      <c r="A49" s="67">
        <v>7</v>
      </c>
      <c r="B49" s="51">
        <v>1</v>
      </c>
      <c r="C49" s="68">
        <v>11</v>
      </c>
      <c r="D49" s="68">
        <v>5</v>
      </c>
      <c r="E49" s="69">
        <v>34</v>
      </c>
      <c r="F49" s="68">
        <v>4</v>
      </c>
      <c r="G49" s="70">
        <v>0</v>
      </c>
      <c r="H49" s="71">
        <v>120</v>
      </c>
      <c r="I49" s="51" t="s">
        <v>37</v>
      </c>
      <c r="J49" s="72">
        <v>15568</v>
      </c>
      <c r="K49" s="72">
        <v>16938</v>
      </c>
      <c r="L49" s="72">
        <v>18191</v>
      </c>
    </row>
    <row r="50" spans="1:12" ht="37.5">
      <c r="A50" s="73">
        <v>7</v>
      </c>
      <c r="B50" s="74">
        <v>1</v>
      </c>
      <c r="C50" s="75">
        <v>11</v>
      </c>
      <c r="D50" s="75">
        <v>7</v>
      </c>
      <c r="E50" s="73">
        <v>0</v>
      </c>
      <c r="F50" s="75">
        <v>0</v>
      </c>
      <c r="G50" s="76">
        <v>0</v>
      </c>
      <c r="H50" s="77">
        <v>120</v>
      </c>
      <c r="I50" s="78" t="s">
        <v>38</v>
      </c>
      <c r="J50" s="43">
        <v>350</v>
      </c>
      <c r="K50" s="43">
        <v>300</v>
      </c>
      <c r="L50" s="43">
        <v>300</v>
      </c>
    </row>
    <row r="51" spans="1:12" ht="57" customHeight="1">
      <c r="A51" s="37">
        <v>7</v>
      </c>
      <c r="B51" s="38">
        <v>1</v>
      </c>
      <c r="C51" s="39">
        <v>11</v>
      </c>
      <c r="D51" s="39">
        <v>7</v>
      </c>
      <c r="E51" s="40">
        <v>10</v>
      </c>
      <c r="F51" s="39">
        <v>0</v>
      </c>
      <c r="G51" s="41">
        <v>0</v>
      </c>
      <c r="H51" s="42">
        <v>120</v>
      </c>
      <c r="I51" s="38" t="s">
        <v>39</v>
      </c>
      <c r="J51" s="43">
        <v>350</v>
      </c>
      <c r="K51" s="43">
        <v>300</v>
      </c>
      <c r="L51" s="43">
        <v>300</v>
      </c>
    </row>
    <row r="52" spans="1:12" ht="77.25" customHeight="1">
      <c r="A52" s="106">
        <v>7</v>
      </c>
      <c r="B52" s="101">
        <v>1</v>
      </c>
      <c r="C52" s="107">
        <v>11</v>
      </c>
      <c r="D52" s="107">
        <v>7</v>
      </c>
      <c r="E52" s="106">
        <v>14</v>
      </c>
      <c r="F52" s="107">
        <v>4</v>
      </c>
      <c r="G52" s="108">
        <v>0</v>
      </c>
      <c r="H52" s="109">
        <v>120</v>
      </c>
      <c r="I52" s="101" t="s">
        <v>40</v>
      </c>
      <c r="J52" s="100">
        <f>J51</f>
        <v>350</v>
      </c>
      <c r="K52" s="100">
        <f>K51</f>
        <v>300</v>
      </c>
      <c r="L52" s="100">
        <f>L51</f>
        <v>300</v>
      </c>
    </row>
    <row r="53" spans="1:12" ht="37.5">
      <c r="A53" s="20">
        <v>498</v>
      </c>
      <c r="B53" s="21">
        <v>1</v>
      </c>
      <c r="C53" s="22">
        <v>12</v>
      </c>
      <c r="D53" s="22">
        <v>0</v>
      </c>
      <c r="E53" s="23">
        <v>0</v>
      </c>
      <c r="F53" s="22">
        <v>0</v>
      </c>
      <c r="G53" s="24">
        <v>0</v>
      </c>
      <c r="H53" s="25">
        <v>0</v>
      </c>
      <c r="I53" s="26" t="s">
        <v>41</v>
      </c>
      <c r="J53" s="27">
        <f>J54</f>
        <v>7100</v>
      </c>
      <c r="K53" s="27">
        <f>K54</f>
        <v>7400</v>
      </c>
      <c r="L53" s="27">
        <f>L54</f>
        <v>7700</v>
      </c>
    </row>
    <row r="54" spans="1:12" ht="18.75">
      <c r="A54" s="20">
        <v>498</v>
      </c>
      <c r="B54" s="21">
        <v>1</v>
      </c>
      <c r="C54" s="22">
        <v>12</v>
      </c>
      <c r="D54" s="22">
        <v>1</v>
      </c>
      <c r="E54" s="23">
        <v>0</v>
      </c>
      <c r="F54" s="22">
        <v>1</v>
      </c>
      <c r="G54" s="24">
        <v>0</v>
      </c>
      <c r="H54" s="25">
        <v>120</v>
      </c>
      <c r="I54" s="21" t="s">
        <v>42</v>
      </c>
      <c r="J54" s="79">
        <v>7100</v>
      </c>
      <c r="K54" s="79">
        <v>7400</v>
      </c>
      <c r="L54" s="79">
        <v>7700</v>
      </c>
    </row>
    <row r="55" spans="1:12" ht="37.5">
      <c r="A55" s="20">
        <v>0</v>
      </c>
      <c r="B55" s="56">
        <v>1</v>
      </c>
      <c r="C55" s="57">
        <v>13</v>
      </c>
      <c r="D55" s="57">
        <v>0</v>
      </c>
      <c r="E55" s="20">
        <v>0</v>
      </c>
      <c r="F55" s="57">
        <v>0</v>
      </c>
      <c r="G55" s="58">
        <v>0</v>
      </c>
      <c r="H55" s="59">
        <v>0</v>
      </c>
      <c r="I55" s="80" t="s">
        <v>87</v>
      </c>
      <c r="J55" s="81">
        <f aca="true" t="shared" si="0" ref="J55:L56">J56</f>
        <v>146.2</v>
      </c>
      <c r="K55" s="81">
        <f t="shared" si="0"/>
        <v>158.9</v>
      </c>
      <c r="L55" s="81">
        <f t="shared" si="0"/>
        <v>170.7</v>
      </c>
    </row>
    <row r="56" spans="1:12" ht="37.5">
      <c r="A56" s="20">
        <v>188</v>
      </c>
      <c r="B56" s="21">
        <v>1</v>
      </c>
      <c r="C56" s="22">
        <v>13</v>
      </c>
      <c r="D56" s="22">
        <v>3</v>
      </c>
      <c r="E56" s="23">
        <v>0</v>
      </c>
      <c r="F56" s="22">
        <v>0</v>
      </c>
      <c r="G56" s="24">
        <v>0</v>
      </c>
      <c r="H56" s="25">
        <v>130</v>
      </c>
      <c r="I56" s="26" t="s">
        <v>88</v>
      </c>
      <c r="J56" s="32">
        <f t="shared" si="0"/>
        <v>146.2</v>
      </c>
      <c r="K56" s="32">
        <f t="shared" si="0"/>
        <v>158.9</v>
      </c>
      <c r="L56" s="32">
        <f t="shared" si="0"/>
        <v>170.7</v>
      </c>
    </row>
    <row r="57" spans="1:12" ht="56.25">
      <c r="A57" s="20">
        <v>188</v>
      </c>
      <c r="B57" s="21">
        <v>1</v>
      </c>
      <c r="C57" s="22">
        <v>13</v>
      </c>
      <c r="D57" s="22">
        <v>3</v>
      </c>
      <c r="E57" s="23">
        <v>40</v>
      </c>
      <c r="F57" s="22">
        <v>4</v>
      </c>
      <c r="G57" s="24">
        <v>0</v>
      </c>
      <c r="H57" s="25">
        <v>130</v>
      </c>
      <c r="I57" s="21" t="s">
        <v>89</v>
      </c>
      <c r="J57" s="33">
        <v>146.2</v>
      </c>
      <c r="K57" s="33">
        <v>158.9</v>
      </c>
      <c r="L57" s="33">
        <v>170.7</v>
      </c>
    </row>
    <row r="58" spans="1:12" ht="37.5">
      <c r="A58" s="20">
        <v>0</v>
      </c>
      <c r="B58" s="21">
        <v>1</v>
      </c>
      <c r="C58" s="22">
        <v>14</v>
      </c>
      <c r="D58" s="22">
        <v>0</v>
      </c>
      <c r="E58" s="23">
        <v>0</v>
      </c>
      <c r="F58" s="22">
        <v>0</v>
      </c>
      <c r="G58" s="24">
        <v>0</v>
      </c>
      <c r="H58" s="25">
        <v>0</v>
      </c>
      <c r="I58" s="26" t="s">
        <v>43</v>
      </c>
      <c r="J58" s="27">
        <f>J59+J61</f>
        <v>19000</v>
      </c>
      <c r="K58" s="27">
        <f>K59+K61</f>
        <v>19000</v>
      </c>
      <c r="L58" s="27">
        <f>L59+L61</f>
        <v>19000</v>
      </c>
    </row>
    <row r="59" spans="1:12" ht="18.75">
      <c r="A59" s="20">
        <v>13</v>
      </c>
      <c r="B59" s="21">
        <v>1</v>
      </c>
      <c r="C59" s="22">
        <v>14</v>
      </c>
      <c r="D59" s="22">
        <v>1</v>
      </c>
      <c r="E59" s="23">
        <v>0</v>
      </c>
      <c r="F59" s="22">
        <v>0</v>
      </c>
      <c r="G59" s="24">
        <v>0</v>
      </c>
      <c r="H59" s="25">
        <v>410</v>
      </c>
      <c r="I59" s="26" t="s">
        <v>44</v>
      </c>
      <c r="J59" s="27">
        <f>J60</f>
        <v>18000</v>
      </c>
      <c r="K59" s="27">
        <f>K60</f>
        <v>18000</v>
      </c>
      <c r="L59" s="27">
        <f>L60</f>
        <v>18000</v>
      </c>
    </row>
    <row r="60" spans="1:12" ht="37.5">
      <c r="A60" s="20">
        <v>13</v>
      </c>
      <c r="B60" s="21">
        <v>1</v>
      </c>
      <c r="C60" s="22">
        <v>14</v>
      </c>
      <c r="D60" s="22">
        <v>1</v>
      </c>
      <c r="E60" s="23">
        <v>40</v>
      </c>
      <c r="F60" s="22">
        <v>4</v>
      </c>
      <c r="G60" s="24">
        <v>0</v>
      </c>
      <c r="H60" s="25">
        <v>410</v>
      </c>
      <c r="I60" s="21" t="s">
        <v>45</v>
      </c>
      <c r="J60" s="79">
        <v>18000</v>
      </c>
      <c r="K60" s="79">
        <v>18000</v>
      </c>
      <c r="L60" s="79">
        <v>18000</v>
      </c>
    </row>
    <row r="61" spans="1:12" ht="99.75" customHeight="1">
      <c r="A61" s="20">
        <v>0</v>
      </c>
      <c r="B61" s="56">
        <v>1</v>
      </c>
      <c r="C61" s="57">
        <v>14</v>
      </c>
      <c r="D61" s="57">
        <v>2</v>
      </c>
      <c r="E61" s="20">
        <v>0</v>
      </c>
      <c r="F61" s="57">
        <v>0</v>
      </c>
      <c r="G61" s="58">
        <v>0</v>
      </c>
      <c r="H61" s="59">
        <v>0</v>
      </c>
      <c r="I61" s="148" t="s">
        <v>46</v>
      </c>
      <c r="J61" s="82">
        <f>J62</f>
        <v>1000</v>
      </c>
      <c r="K61" s="82">
        <f>K62</f>
        <v>1000</v>
      </c>
      <c r="L61" s="82">
        <f>L62</f>
        <v>1000</v>
      </c>
    </row>
    <row r="62" spans="1:12" ht="12.75">
      <c r="A62" s="180">
        <v>0</v>
      </c>
      <c r="B62" s="160">
        <v>1</v>
      </c>
      <c r="C62" s="181">
        <v>14</v>
      </c>
      <c r="D62" s="181">
        <v>2</v>
      </c>
      <c r="E62" s="180">
        <v>30</v>
      </c>
      <c r="F62" s="181">
        <v>4</v>
      </c>
      <c r="G62" s="182">
        <v>0</v>
      </c>
      <c r="H62" s="179">
        <v>410</v>
      </c>
      <c r="I62" s="160" t="s">
        <v>47</v>
      </c>
      <c r="J62" s="161">
        <v>1000</v>
      </c>
      <c r="K62" s="161">
        <v>1000</v>
      </c>
      <c r="L62" s="161">
        <v>1000</v>
      </c>
    </row>
    <row r="63" spans="1:12" ht="101.25" customHeight="1">
      <c r="A63" s="180"/>
      <c r="B63" s="160"/>
      <c r="C63" s="181"/>
      <c r="D63" s="181"/>
      <c r="E63" s="180"/>
      <c r="F63" s="181"/>
      <c r="G63" s="182"/>
      <c r="H63" s="179"/>
      <c r="I63" s="160"/>
      <c r="J63" s="161"/>
      <c r="K63" s="161"/>
      <c r="L63" s="161"/>
    </row>
    <row r="64" spans="1:12" ht="18.75">
      <c r="A64" s="20">
        <v>0</v>
      </c>
      <c r="B64" s="21">
        <v>1</v>
      </c>
      <c r="C64" s="22">
        <v>16</v>
      </c>
      <c r="D64" s="22">
        <v>0</v>
      </c>
      <c r="E64" s="23">
        <v>0</v>
      </c>
      <c r="F64" s="22">
        <v>0</v>
      </c>
      <c r="G64" s="24">
        <v>0</v>
      </c>
      <c r="H64" s="25">
        <v>0</v>
      </c>
      <c r="I64" s="26" t="s">
        <v>48</v>
      </c>
      <c r="J64" s="27">
        <f>J65+J67+J69+J70</f>
        <v>5487</v>
      </c>
      <c r="K64" s="27">
        <f>K65+K67+K69+K70</f>
        <v>5874</v>
      </c>
      <c r="L64" s="27">
        <f>L65+L67+L69+L70</f>
        <v>6209</v>
      </c>
    </row>
    <row r="65" spans="1:12" ht="56.25">
      <c r="A65" s="20">
        <v>0</v>
      </c>
      <c r="B65" s="21">
        <v>1</v>
      </c>
      <c r="C65" s="22">
        <v>16</v>
      </c>
      <c r="D65" s="22">
        <v>21</v>
      </c>
      <c r="E65" s="23">
        <v>0</v>
      </c>
      <c r="F65" s="22">
        <v>0</v>
      </c>
      <c r="G65" s="24">
        <v>0</v>
      </c>
      <c r="H65" s="25">
        <v>140</v>
      </c>
      <c r="I65" s="26" t="s">
        <v>49</v>
      </c>
      <c r="J65" s="32">
        <f>J66</f>
        <v>87</v>
      </c>
      <c r="K65" s="32">
        <f>K66</f>
        <v>94</v>
      </c>
      <c r="L65" s="32">
        <f>L66</f>
        <v>101</v>
      </c>
    </row>
    <row r="66" spans="1:12" ht="75">
      <c r="A66" s="20">
        <v>0</v>
      </c>
      <c r="B66" s="83">
        <v>1</v>
      </c>
      <c r="C66" s="22">
        <v>16</v>
      </c>
      <c r="D66" s="22">
        <v>21</v>
      </c>
      <c r="E66" s="23">
        <v>40</v>
      </c>
      <c r="F66" s="22">
        <v>4</v>
      </c>
      <c r="G66" s="24">
        <v>0</v>
      </c>
      <c r="H66" s="25">
        <v>140</v>
      </c>
      <c r="I66" s="84" t="s">
        <v>50</v>
      </c>
      <c r="J66" s="33">
        <v>87</v>
      </c>
      <c r="K66" s="33">
        <v>94</v>
      </c>
      <c r="L66" s="33">
        <v>101</v>
      </c>
    </row>
    <row r="67" spans="1:12" ht="18.75" customHeight="1">
      <c r="A67" s="165">
        <v>0</v>
      </c>
      <c r="B67" s="147">
        <v>1</v>
      </c>
      <c r="C67" s="145">
        <v>16</v>
      </c>
      <c r="D67" s="145">
        <v>28</v>
      </c>
      <c r="E67" s="165">
        <v>0</v>
      </c>
      <c r="F67" s="145">
        <v>1</v>
      </c>
      <c r="G67" s="152">
        <v>0</v>
      </c>
      <c r="H67" s="175">
        <v>140</v>
      </c>
      <c r="I67" s="156" t="s">
        <v>51</v>
      </c>
      <c r="J67" s="162">
        <v>350</v>
      </c>
      <c r="K67" s="162">
        <v>380</v>
      </c>
      <c r="L67" s="162">
        <v>408</v>
      </c>
    </row>
    <row r="68" spans="1:12" ht="66.75" customHeight="1">
      <c r="A68" s="166"/>
      <c r="B68" s="164"/>
      <c r="C68" s="146"/>
      <c r="D68" s="146"/>
      <c r="E68" s="166"/>
      <c r="F68" s="146"/>
      <c r="G68" s="153"/>
      <c r="H68" s="176"/>
      <c r="I68" s="157"/>
      <c r="J68" s="163"/>
      <c r="K68" s="163"/>
      <c r="L68" s="163"/>
    </row>
    <row r="69" spans="1:12" ht="39" customHeight="1">
      <c r="A69" s="20">
        <v>188</v>
      </c>
      <c r="B69" s="21">
        <v>1</v>
      </c>
      <c r="C69" s="22">
        <v>16</v>
      </c>
      <c r="D69" s="22">
        <v>30</v>
      </c>
      <c r="E69" s="23">
        <v>0</v>
      </c>
      <c r="F69" s="22">
        <v>1</v>
      </c>
      <c r="G69" s="24">
        <v>0</v>
      </c>
      <c r="H69" s="25">
        <v>140</v>
      </c>
      <c r="I69" s="26" t="s">
        <v>52</v>
      </c>
      <c r="J69" s="32">
        <v>2950</v>
      </c>
      <c r="K69" s="32">
        <v>3200</v>
      </c>
      <c r="L69" s="32">
        <v>3400</v>
      </c>
    </row>
    <row r="70" spans="1:12" ht="37.5">
      <c r="A70" s="20">
        <v>0</v>
      </c>
      <c r="B70" s="21">
        <v>1</v>
      </c>
      <c r="C70" s="22">
        <v>16</v>
      </c>
      <c r="D70" s="22">
        <v>90</v>
      </c>
      <c r="E70" s="23">
        <v>0</v>
      </c>
      <c r="F70" s="22">
        <v>0</v>
      </c>
      <c r="G70" s="24">
        <v>0</v>
      </c>
      <c r="H70" s="25">
        <v>140</v>
      </c>
      <c r="I70" s="26" t="s">
        <v>53</v>
      </c>
      <c r="J70" s="32">
        <f>J71</f>
        <v>2100</v>
      </c>
      <c r="K70" s="32">
        <f>K71</f>
        <v>2200</v>
      </c>
      <c r="L70" s="32">
        <f>L71</f>
        <v>2300</v>
      </c>
    </row>
    <row r="71" spans="1:12" ht="56.25">
      <c r="A71" s="20">
        <v>0</v>
      </c>
      <c r="B71" s="21">
        <v>1</v>
      </c>
      <c r="C71" s="22">
        <v>16</v>
      </c>
      <c r="D71" s="22">
        <v>90</v>
      </c>
      <c r="E71" s="23">
        <v>40</v>
      </c>
      <c r="F71" s="22">
        <v>4</v>
      </c>
      <c r="G71" s="24">
        <v>0</v>
      </c>
      <c r="H71" s="25">
        <v>140</v>
      </c>
      <c r="I71" s="21" t="s">
        <v>54</v>
      </c>
      <c r="J71" s="33">
        <v>2100</v>
      </c>
      <c r="K71" s="33">
        <v>2200</v>
      </c>
      <c r="L71" s="33">
        <v>2300</v>
      </c>
    </row>
    <row r="72" spans="1:12" ht="18.75">
      <c r="A72" s="20">
        <v>0</v>
      </c>
      <c r="B72" s="21">
        <v>2</v>
      </c>
      <c r="C72" s="22">
        <v>0</v>
      </c>
      <c r="D72" s="22">
        <v>0</v>
      </c>
      <c r="E72" s="23">
        <v>0</v>
      </c>
      <c r="F72" s="22">
        <v>0</v>
      </c>
      <c r="G72" s="24">
        <v>0</v>
      </c>
      <c r="H72" s="25">
        <v>0</v>
      </c>
      <c r="I72" s="26" t="s">
        <v>55</v>
      </c>
      <c r="J72" s="45">
        <f>J73</f>
        <v>995017.3999999999</v>
      </c>
      <c r="K72" s="45">
        <f>K73</f>
        <v>960571</v>
      </c>
      <c r="L72" s="45">
        <f>L73</f>
        <v>986097.66</v>
      </c>
    </row>
    <row r="73" spans="1:12" ht="12.75" customHeight="1">
      <c r="A73" s="165">
        <v>5</v>
      </c>
      <c r="B73" s="147">
        <v>2</v>
      </c>
      <c r="C73" s="145">
        <v>2</v>
      </c>
      <c r="D73" s="145">
        <v>0</v>
      </c>
      <c r="E73" s="165">
        <v>0</v>
      </c>
      <c r="F73" s="145">
        <v>0</v>
      </c>
      <c r="G73" s="152">
        <v>0</v>
      </c>
      <c r="H73" s="175">
        <v>0</v>
      </c>
      <c r="I73" s="156" t="s">
        <v>56</v>
      </c>
      <c r="J73" s="154">
        <f>J75+J87+J149+J82</f>
        <v>995017.3999999999</v>
      </c>
      <c r="K73" s="154">
        <f>K75+K87+K149+K82</f>
        <v>960571</v>
      </c>
      <c r="L73" s="154">
        <f>L75+L87+L149+L82</f>
        <v>986097.66</v>
      </c>
    </row>
    <row r="74" spans="1:12" ht="23.25" customHeight="1">
      <c r="A74" s="166"/>
      <c r="B74" s="164"/>
      <c r="C74" s="146"/>
      <c r="D74" s="146"/>
      <c r="E74" s="166"/>
      <c r="F74" s="146"/>
      <c r="G74" s="153"/>
      <c r="H74" s="176"/>
      <c r="I74" s="157"/>
      <c r="J74" s="155"/>
      <c r="K74" s="155"/>
      <c r="L74" s="155"/>
    </row>
    <row r="75" spans="1:12" ht="37.5">
      <c r="A75" s="92">
        <v>5</v>
      </c>
      <c r="B75" s="93">
        <v>2</v>
      </c>
      <c r="C75" s="94">
        <v>2</v>
      </c>
      <c r="D75" s="94">
        <v>1</v>
      </c>
      <c r="E75" s="95">
        <v>0</v>
      </c>
      <c r="F75" s="94">
        <v>0</v>
      </c>
      <c r="G75" s="96">
        <v>0</v>
      </c>
      <c r="H75" s="97">
        <v>151</v>
      </c>
      <c r="I75" s="110" t="s">
        <v>57</v>
      </c>
      <c r="J75" s="111">
        <f>J76+J78+J80</f>
        <v>443411.5</v>
      </c>
      <c r="K75" s="111">
        <f>K76+K78+K80</f>
        <v>467566.9</v>
      </c>
      <c r="L75" s="111">
        <f>L76+L78+L80</f>
        <v>482935.96</v>
      </c>
    </row>
    <row r="76" spans="1:12" ht="18.75">
      <c r="A76" s="92">
        <v>5</v>
      </c>
      <c r="B76" s="93">
        <v>2</v>
      </c>
      <c r="C76" s="94">
        <v>2</v>
      </c>
      <c r="D76" s="94">
        <v>1</v>
      </c>
      <c r="E76" s="95">
        <v>1</v>
      </c>
      <c r="F76" s="94">
        <v>0</v>
      </c>
      <c r="G76" s="96">
        <v>0</v>
      </c>
      <c r="H76" s="97">
        <v>151</v>
      </c>
      <c r="I76" s="93" t="s">
        <v>58</v>
      </c>
      <c r="J76" s="98">
        <f>J77</f>
        <v>5610.5</v>
      </c>
      <c r="K76" s="98">
        <f>K77</f>
        <v>5610.5</v>
      </c>
      <c r="L76" s="98">
        <f>L77</f>
        <v>5610.5</v>
      </c>
    </row>
    <row r="77" spans="1:12" ht="56.25">
      <c r="A77" s="92">
        <v>5</v>
      </c>
      <c r="B77" s="93">
        <v>2</v>
      </c>
      <c r="C77" s="94">
        <v>2</v>
      </c>
      <c r="D77" s="94">
        <v>1</v>
      </c>
      <c r="E77" s="95">
        <v>1</v>
      </c>
      <c r="F77" s="94">
        <v>4</v>
      </c>
      <c r="G77" s="96">
        <v>101</v>
      </c>
      <c r="H77" s="97">
        <v>151</v>
      </c>
      <c r="I77" s="112" t="s">
        <v>77</v>
      </c>
      <c r="J77" s="113">
        <v>5610.5</v>
      </c>
      <c r="K77" s="113">
        <v>5610.5</v>
      </c>
      <c r="L77" s="113">
        <v>5610.5</v>
      </c>
    </row>
    <row r="78" spans="1:12" ht="56.25">
      <c r="A78" s="92">
        <v>5</v>
      </c>
      <c r="B78" s="93">
        <v>2</v>
      </c>
      <c r="C78" s="94">
        <v>2</v>
      </c>
      <c r="D78" s="94">
        <v>1</v>
      </c>
      <c r="E78" s="95">
        <v>2</v>
      </c>
      <c r="F78" s="94">
        <v>0</v>
      </c>
      <c r="G78" s="96">
        <v>0</v>
      </c>
      <c r="H78" s="97">
        <v>151</v>
      </c>
      <c r="I78" s="93" t="s">
        <v>59</v>
      </c>
      <c r="J78" s="114">
        <v>0</v>
      </c>
      <c r="K78" s="114">
        <f>K79</f>
        <v>24155.4</v>
      </c>
      <c r="L78" s="114">
        <f>L79</f>
        <v>39524.46</v>
      </c>
    </row>
    <row r="79" spans="1:12" ht="56.25">
      <c r="A79" s="92">
        <v>5</v>
      </c>
      <c r="B79" s="93">
        <v>2</v>
      </c>
      <c r="C79" s="94">
        <v>2</v>
      </c>
      <c r="D79" s="94">
        <v>1</v>
      </c>
      <c r="E79" s="95">
        <v>2</v>
      </c>
      <c r="F79" s="94">
        <v>4</v>
      </c>
      <c r="G79" s="96">
        <v>0</v>
      </c>
      <c r="H79" s="97">
        <v>151</v>
      </c>
      <c r="I79" s="112" t="s">
        <v>59</v>
      </c>
      <c r="J79" s="115">
        <v>0</v>
      </c>
      <c r="K79" s="115">
        <v>24155.4</v>
      </c>
      <c r="L79" s="115">
        <v>39524.46</v>
      </c>
    </row>
    <row r="80" spans="1:12" s="4" customFormat="1" ht="46.5" customHeight="1">
      <c r="A80" s="92">
        <v>5</v>
      </c>
      <c r="B80" s="93">
        <v>2</v>
      </c>
      <c r="C80" s="94">
        <v>2</v>
      </c>
      <c r="D80" s="94">
        <v>1</v>
      </c>
      <c r="E80" s="95">
        <v>7</v>
      </c>
      <c r="F80" s="94">
        <v>0</v>
      </c>
      <c r="G80" s="96">
        <v>0</v>
      </c>
      <c r="H80" s="97">
        <v>151</v>
      </c>
      <c r="I80" s="93" t="s">
        <v>83</v>
      </c>
      <c r="J80" s="98">
        <f>J81</f>
        <v>437801</v>
      </c>
      <c r="K80" s="98">
        <f>K81</f>
        <v>437801</v>
      </c>
      <c r="L80" s="98">
        <f>L81</f>
        <v>437801</v>
      </c>
    </row>
    <row r="81" spans="1:12" ht="56.25">
      <c r="A81" s="92">
        <v>5</v>
      </c>
      <c r="B81" s="93">
        <v>2</v>
      </c>
      <c r="C81" s="94">
        <v>2</v>
      </c>
      <c r="D81" s="94">
        <v>1</v>
      </c>
      <c r="E81" s="95">
        <v>7</v>
      </c>
      <c r="F81" s="94">
        <v>4</v>
      </c>
      <c r="G81" s="96">
        <v>0</v>
      </c>
      <c r="H81" s="97">
        <v>151</v>
      </c>
      <c r="I81" s="112" t="s">
        <v>60</v>
      </c>
      <c r="J81" s="113">
        <v>437801</v>
      </c>
      <c r="K81" s="113">
        <v>437801</v>
      </c>
      <c r="L81" s="113">
        <v>437801</v>
      </c>
    </row>
    <row r="82" spans="1:12" ht="18.75">
      <c r="A82" s="37">
        <v>5</v>
      </c>
      <c r="B82" s="116">
        <v>2</v>
      </c>
      <c r="C82" s="117">
        <v>2</v>
      </c>
      <c r="D82" s="117">
        <v>2</v>
      </c>
      <c r="E82" s="37">
        <v>999</v>
      </c>
      <c r="F82" s="117">
        <v>4</v>
      </c>
      <c r="G82" s="118">
        <v>0</v>
      </c>
      <c r="H82" s="119">
        <v>151</v>
      </c>
      <c r="I82" s="120" t="s">
        <v>125</v>
      </c>
      <c r="J82" s="121">
        <f>J83+J84+J85+J86</f>
        <v>8976.2</v>
      </c>
      <c r="K82" s="121">
        <f>K83+K84+K85+K86</f>
        <v>8650.8</v>
      </c>
      <c r="L82" s="121">
        <f>L83+L84+L85+L86</f>
        <v>8650.8</v>
      </c>
    </row>
    <row r="83" spans="1:12" ht="58.5" customHeight="1">
      <c r="A83" s="102">
        <v>5</v>
      </c>
      <c r="B83" s="122">
        <v>2</v>
      </c>
      <c r="C83" s="123">
        <v>2</v>
      </c>
      <c r="D83" s="123">
        <v>2</v>
      </c>
      <c r="E83" s="102">
        <v>999</v>
      </c>
      <c r="F83" s="124">
        <v>4</v>
      </c>
      <c r="G83" s="125">
        <v>2301</v>
      </c>
      <c r="H83" s="91">
        <v>151</v>
      </c>
      <c r="I83" s="116" t="s">
        <v>124</v>
      </c>
      <c r="J83" s="126">
        <v>15.4</v>
      </c>
      <c r="K83" s="126">
        <v>0</v>
      </c>
      <c r="L83" s="126">
        <v>0</v>
      </c>
    </row>
    <row r="84" spans="1:12" ht="79.5" customHeight="1">
      <c r="A84" s="91">
        <v>5</v>
      </c>
      <c r="B84" s="127">
        <v>2</v>
      </c>
      <c r="C84" s="128">
        <v>2</v>
      </c>
      <c r="D84" s="128">
        <v>2</v>
      </c>
      <c r="E84" s="129">
        <v>999</v>
      </c>
      <c r="F84" s="128">
        <v>4</v>
      </c>
      <c r="G84" s="130">
        <v>6701</v>
      </c>
      <c r="H84" s="91">
        <v>151</v>
      </c>
      <c r="I84" s="116" t="s">
        <v>131</v>
      </c>
      <c r="J84" s="126">
        <v>310</v>
      </c>
      <c r="K84" s="126">
        <v>0</v>
      </c>
      <c r="L84" s="126">
        <v>0</v>
      </c>
    </row>
    <row r="85" spans="1:12" ht="83.25" customHeight="1">
      <c r="A85" s="91">
        <v>5</v>
      </c>
      <c r="B85" s="127">
        <v>2</v>
      </c>
      <c r="C85" s="128">
        <v>2</v>
      </c>
      <c r="D85" s="128">
        <v>2</v>
      </c>
      <c r="E85" s="129">
        <v>999</v>
      </c>
      <c r="F85" s="128">
        <v>4</v>
      </c>
      <c r="G85" s="130">
        <v>7001</v>
      </c>
      <c r="H85" s="91">
        <v>151</v>
      </c>
      <c r="I85" s="116" t="s">
        <v>132</v>
      </c>
      <c r="J85" s="126">
        <v>3435.6</v>
      </c>
      <c r="K85" s="126">
        <v>3435.6</v>
      </c>
      <c r="L85" s="126">
        <v>3435.6</v>
      </c>
    </row>
    <row r="86" spans="1:12" ht="99" customHeight="1">
      <c r="A86" s="91">
        <v>5</v>
      </c>
      <c r="B86" s="127">
        <v>2</v>
      </c>
      <c r="C86" s="128">
        <v>2</v>
      </c>
      <c r="D86" s="128">
        <v>2</v>
      </c>
      <c r="E86" s="129">
        <v>999</v>
      </c>
      <c r="F86" s="128">
        <v>4</v>
      </c>
      <c r="G86" s="130">
        <v>7101</v>
      </c>
      <c r="H86" s="91">
        <v>151</v>
      </c>
      <c r="I86" s="116" t="s">
        <v>133</v>
      </c>
      <c r="J86" s="126">
        <v>5215.2</v>
      </c>
      <c r="K86" s="126">
        <v>5215.2</v>
      </c>
      <c r="L86" s="126">
        <v>5215.2</v>
      </c>
    </row>
    <row r="87" spans="1:12" ht="46.5" customHeight="1">
      <c r="A87" s="131">
        <v>5</v>
      </c>
      <c r="B87" s="132">
        <v>2</v>
      </c>
      <c r="C87" s="133">
        <v>2</v>
      </c>
      <c r="D87" s="133">
        <v>3</v>
      </c>
      <c r="E87" s="131">
        <v>0</v>
      </c>
      <c r="F87" s="133">
        <v>0</v>
      </c>
      <c r="G87" s="134">
        <v>0</v>
      </c>
      <c r="H87" s="135">
        <v>151</v>
      </c>
      <c r="I87" s="136" t="s">
        <v>61</v>
      </c>
      <c r="J87" s="137">
        <f>J94+J96+J145+J99+J89+J93+J88+J90+J146</f>
        <v>433021.29999999993</v>
      </c>
      <c r="K87" s="137">
        <f>K94+K96+K145+K99+K89+K93+K88+K90+K146</f>
        <v>385751.29999999993</v>
      </c>
      <c r="L87" s="137">
        <f>L94+L96+L145+L99+L89+L93+L88+L90+L146</f>
        <v>395908.89999999997</v>
      </c>
    </row>
    <row r="88" spans="1:12" ht="56.25">
      <c r="A88" s="92">
        <v>5</v>
      </c>
      <c r="B88" s="93">
        <v>2</v>
      </c>
      <c r="C88" s="94">
        <v>2</v>
      </c>
      <c r="D88" s="94">
        <v>3</v>
      </c>
      <c r="E88" s="95">
        <v>1</v>
      </c>
      <c r="F88" s="94">
        <v>4</v>
      </c>
      <c r="G88" s="96">
        <v>0</v>
      </c>
      <c r="H88" s="97">
        <v>151</v>
      </c>
      <c r="I88" s="93" t="s">
        <v>74</v>
      </c>
      <c r="J88" s="98">
        <v>42748.2</v>
      </c>
      <c r="K88" s="98">
        <v>0</v>
      </c>
      <c r="L88" s="98">
        <v>0</v>
      </c>
    </row>
    <row r="89" spans="1:12" ht="60.75" customHeight="1">
      <c r="A89" s="92">
        <v>5</v>
      </c>
      <c r="B89" s="93">
        <v>2</v>
      </c>
      <c r="C89" s="94">
        <v>2</v>
      </c>
      <c r="D89" s="94">
        <v>3</v>
      </c>
      <c r="E89" s="95">
        <v>4</v>
      </c>
      <c r="F89" s="94">
        <v>4</v>
      </c>
      <c r="G89" s="96">
        <v>0</v>
      </c>
      <c r="H89" s="97">
        <v>151</v>
      </c>
      <c r="I89" s="93" t="s">
        <v>122</v>
      </c>
      <c r="J89" s="98">
        <v>1510.1</v>
      </c>
      <c r="K89" s="98">
        <v>0</v>
      </c>
      <c r="L89" s="98">
        <v>0</v>
      </c>
    </row>
    <row r="90" spans="1:12" ht="40.5" customHeight="1">
      <c r="A90" s="37">
        <v>5</v>
      </c>
      <c r="B90" s="38">
        <v>2</v>
      </c>
      <c r="C90" s="39">
        <v>2</v>
      </c>
      <c r="D90" s="39">
        <v>3</v>
      </c>
      <c r="E90" s="40">
        <v>9</v>
      </c>
      <c r="F90" s="39">
        <v>4</v>
      </c>
      <c r="G90" s="41">
        <v>0</v>
      </c>
      <c r="H90" s="42">
        <v>151</v>
      </c>
      <c r="I90" s="44" t="s">
        <v>70</v>
      </c>
      <c r="J90" s="43">
        <f>J91+J92</f>
        <v>3892.7999999999997</v>
      </c>
      <c r="K90" s="43">
        <f>K91+K92</f>
        <v>3892.7999999999997</v>
      </c>
      <c r="L90" s="43">
        <f>L91+L92</f>
        <v>3892.7999999999997</v>
      </c>
    </row>
    <row r="91" spans="1:12" ht="56.25" customHeight="1">
      <c r="A91" s="37">
        <v>5</v>
      </c>
      <c r="B91" s="38">
        <v>2</v>
      </c>
      <c r="C91" s="39">
        <v>2</v>
      </c>
      <c r="D91" s="39">
        <v>3</v>
      </c>
      <c r="E91" s="40">
        <v>9</v>
      </c>
      <c r="F91" s="39">
        <v>4</v>
      </c>
      <c r="G91" s="41">
        <v>6501</v>
      </c>
      <c r="H91" s="42">
        <v>151</v>
      </c>
      <c r="I91" s="158" t="s">
        <v>134</v>
      </c>
      <c r="J91" s="43">
        <v>3825.1</v>
      </c>
      <c r="K91" s="43">
        <v>3825.1</v>
      </c>
      <c r="L91" s="43">
        <v>3825.1</v>
      </c>
    </row>
    <row r="92" spans="1:12" ht="54.75" customHeight="1">
      <c r="A92" s="37">
        <v>5</v>
      </c>
      <c r="B92" s="38">
        <v>2</v>
      </c>
      <c r="C92" s="39">
        <v>2</v>
      </c>
      <c r="D92" s="39">
        <v>3</v>
      </c>
      <c r="E92" s="40">
        <v>9</v>
      </c>
      <c r="F92" s="39">
        <v>4</v>
      </c>
      <c r="G92" s="41">
        <v>6502</v>
      </c>
      <c r="H92" s="42">
        <v>151</v>
      </c>
      <c r="I92" s="159"/>
      <c r="J92" s="43">
        <v>67.7</v>
      </c>
      <c r="K92" s="43">
        <v>67.7</v>
      </c>
      <c r="L92" s="43">
        <v>67.7</v>
      </c>
    </row>
    <row r="93" spans="1:12" ht="81.75" customHeight="1">
      <c r="A93" s="92">
        <v>5</v>
      </c>
      <c r="B93" s="93">
        <v>2</v>
      </c>
      <c r="C93" s="94">
        <v>2</v>
      </c>
      <c r="D93" s="94">
        <v>3</v>
      </c>
      <c r="E93" s="95">
        <v>12</v>
      </c>
      <c r="F93" s="94">
        <v>4</v>
      </c>
      <c r="G93" s="96">
        <v>0</v>
      </c>
      <c r="H93" s="97">
        <v>151</v>
      </c>
      <c r="I93" s="93" t="s">
        <v>136</v>
      </c>
      <c r="J93" s="98">
        <v>22.6</v>
      </c>
      <c r="K93" s="98">
        <v>0</v>
      </c>
      <c r="L93" s="98">
        <v>0</v>
      </c>
    </row>
    <row r="94" spans="1:12" ht="56.25">
      <c r="A94" s="37">
        <v>5</v>
      </c>
      <c r="B94" s="38">
        <v>2</v>
      </c>
      <c r="C94" s="39">
        <v>2</v>
      </c>
      <c r="D94" s="39">
        <v>3</v>
      </c>
      <c r="E94" s="40">
        <v>21</v>
      </c>
      <c r="F94" s="39">
        <v>4</v>
      </c>
      <c r="G94" s="41">
        <v>0</v>
      </c>
      <c r="H94" s="42">
        <v>151</v>
      </c>
      <c r="I94" s="44" t="s">
        <v>142</v>
      </c>
      <c r="J94" s="43">
        <v>1546.1</v>
      </c>
      <c r="K94" s="43">
        <v>1546.1</v>
      </c>
      <c r="L94" s="43">
        <v>1546.1</v>
      </c>
    </row>
    <row r="95" spans="1:12" ht="37.5">
      <c r="A95" s="37">
        <v>5</v>
      </c>
      <c r="B95" s="38">
        <v>2</v>
      </c>
      <c r="C95" s="39">
        <v>2</v>
      </c>
      <c r="D95" s="39">
        <v>3</v>
      </c>
      <c r="E95" s="40">
        <v>21</v>
      </c>
      <c r="F95" s="39">
        <v>4</v>
      </c>
      <c r="G95" s="41">
        <v>9000</v>
      </c>
      <c r="H95" s="42">
        <v>151</v>
      </c>
      <c r="I95" s="38" t="s">
        <v>123</v>
      </c>
      <c r="J95" s="72">
        <v>1546.1</v>
      </c>
      <c r="K95" s="72">
        <v>1546.1</v>
      </c>
      <c r="L95" s="72">
        <v>1546.1</v>
      </c>
    </row>
    <row r="96" spans="1:12" ht="56.25">
      <c r="A96" s="37">
        <v>5</v>
      </c>
      <c r="B96" s="38">
        <v>2</v>
      </c>
      <c r="C96" s="39">
        <v>2</v>
      </c>
      <c r="D96" s="39">
        <v>3</v>
      </c>
      <c r="E96" s="40">
        <v>22</v>
      </c>
      <c r="F96" s="39">
        <v>4</v>
      </c>
      <c r="G96" s="41">
        <v>0</v>
      </c>
      <c r="H96" s="42">
        <v>151</v>
      </c>
      <c r="I96" s="44" t="s">
        <v>75</v>
      </c>
      <c r="J96" s="43">
        <f>J97+J98</f>
        <v>35292.8</v>
      </c>
      <c r="K96" s="43">
        <f>K97+K98</f>
        <v>30173</v>
      </c>
      <c r="L96" s="43">
        <f>L97+L98</f>
        <v>34695.1</v>
      </c>
    </row>
    <row r="97" spans="1:12" ht="41.25" customHeight="1">
      <c r="A97" s="37">
        <v>5</v>
      </c>
      <c r="B97" s="38">
        <v>2</v>
      </c>
      <c r="C97" s="39">
        <v>2</v>
      </c>
      <c r="D97" s="39">
        <v>3</v>
      </c>
      <c r="E97" s="40">
        <v>22</v>
      </c>
      <c r="F97" s="39">
        <v>4</v>
      </c>
      <c r="G97" s="41">
        <v>6001</v>
      </c>
      <c r="H97" s="42">
        <v>151</v>
      </c>
      <c r="I97" s="158" t="s">
        <v>135</v>
      </c>
      <c r="J97" s="72">
        <v>34679</v>
      </c>
      <c r="K97" s="72">
        <v>29648.2</v>
      </c>
      <c r="L97" s="72">
        <v>34091.7</v>
      </c>
    </row>
    <row r="98" spans="1:12" ht="39" customHeight="1">
      <c r="A98" s="37">
        <v>5</v>
      </c>
      <c r="B98" s="38">
        <v>2</v>
      </c>
      <c r="C98" s="39">
        <v>2</v>
      </c>
      <c r="D98" s="39">
        <v>3</v>
      </c>
      <c r="E98" s="40">
        <v>22</v>
      </c>
      <c r="F98" s="39">
        <v>4</v>
      </c>
      <c r="G98" s="41">
        <v>6002</v>
      </c>
      <c r="H98" s="42">
        <v>151</v>
      </c>
      <c r="I98" s="159"/>
      <c r="J98" s="72">
        <v>613.8</v>
      </c>
      <c r="K98" s="72">
        <v>524.8</v>
      </c>
      <c r="L98" s="72">
        <v>603.4</v>
      </c>
    </row>
    <row r="99" spans="1:12" ht="56.25">
      <c r="A99" s="37">
        <v>5</v>
      </c>
      <c r="B99" s="38">
        <v>2</v>
      </c>
      <c r="C99" s="39">
        <v>2</v>
      </c>
      <c r="D99" s="39">
        <v>3</v>
      </c>
      <c r="E99" s="40">
        <v>24</v>
      </c>
      <c r="F99" s="39">
        <v>0</v>
      </c>
      <c r="G99" s="41">
        <v>0</v>
      </c>
      <c r="H99" s="42">
        <v>151</v>
      </c>
      <c r="I99" s="44" t="s">
        <v>62</v>
      </c>
      <c r="J99" s="45">
        <f>J100</f>
        <v>335032.19999999995</v>
      </c>
      <c r="K99" s="45">
        <f>K100</f>
        <v>342731.69999999995</v>
      </c>
      <c r="L99" s="45">
        <f>L100</f>
        <v>348367.19999999995</v>
      </c>
    </row>
    <row r="100" spans="1:12" ht="60" customHeight="1">
      <c r="A100" s="73">
        <v>5</v>
      </c>
      <c r="B100" s="74">
        <v>2</v>
      </c>
      <c r="C100" s="75">
        <v>2</v>
      </c>
      <c r="D100" s="75">
        <v>3</v>
      </c>
      <c r="E100" s="73">
        <v>24</v>
      </c>
      <c r="F100" s="75">
        <v>4</v>
      </c>
      <c r="G100" s="76">
        <v>0</v>
      </c>
      <c r="H100" s="77">
        <v>151</v>
      </c>
      <c r="I100" s="74" t="s">
        <v>63</v>
      </c>
      <c r="J100" s="99">
        <f>SUM(J101:J143)</f>
        <v>335032.19999999995</v>
      </c>
      <c r="K100" s="99">
        <f>SUM(K101:K143)</f>
        <v>342731.69999999995</v>
      </c>
      <c r="L100" s="99">
        <f>SUM(L101:L143)</f>
        <v>348367.19999999995</v>
      </c>
    </row>
    <row r="101" spans="1:12" ht="72.75" customHeight="1">
      <c r="A101" s="37">
        <v>5</v>
      </c>
      <c r="B101" s="38">
        <v>2</v>
      </c>
      <c r="C101" s="39">
        <v>2</v>
      </c>
      <c r="D101" s="39">
        <v>3</v>
      </c>
      <c r="E101" s="40">
        <v>24</v>
      </c>
      <c r="F101" s="39">
        <v>4</v>
      </c>
      <c r="G101" s="41">
        <v>201</v>
      </c>
      <c r="H101" s="42">
        <v>151</v>
      </c>
      <c r="I101" s="149" t="s">
        <v>100</v>
      </c>
      <c r="J101" s="90">
        <v>824.4</v>
      </c>
      <c r="K101" s="90">
        <v>824.4</v>
      </c>
      <c r="L101" s="90">
        <v>824.4</v>
      </c>
    </row>
    <row r="102" spans="1:12" ht="84" customHeight="1">
      <c r="A102" s="37">
        <v>5</v>
      </c>
      <c r="B102" s="38">
        <v>2</v>
      </c>
      <c r="C102" s="39">
        <v>2</v>
      </c>
      <c r="D102" s="39">
        <v>3</v>
      </c>
      <c r="E102" s="40">
        <v>24</v>
      </c>
      <c r="F102" s="39">
        <v>4</v>
      </c>
      <c r="G102" s="41">
        <v>202</v>
      </c>
      <c r="H102" s="42">
        <v>151</v>
      </c>
      <c r="I102" s="150"/>
      <c r="J102" s="90">
        <v>14.6</v>
      </c>
      <c r="K102" s="90">
        <v>14.6</v>
      </c>
      <c r="L102" s="90">
        <v>14.6</v>
      </c>
    </row>
    <row r="103" spans="1:12" ht="43.5" customHeight="1">
      <c r="A103" s="37">
        <v>5</v>
      </c>
      <c r="B103" s="38">
        <v>2</v>
      </c>
      <c r="C103" s="39">
        <v>2</v>
      </c>
      <c r="D103" s="39">
        <v>3</v>
      </c>
      <c r="E103" s="40">
        <v>24</v>
      </c>
      <c r="F103" s="39">
        <v>4</v>
      </c>
      <c r="G103" s="41">
        <v>301</v>
      </c>
      <c r="H103" s="42">
        <v>151</v>
      </c>
      <c r="I103" s="149" t="s">
        <v>119</v>
      </c>
      <c r="J103" s="90">
        <v>0</v>
      </c>
      <c r="K103" s="90">
        <v>18764.3</v>
      </c>
      <c r="L103" s="90">
        <v>24301.8</v>
      </c>
    </row>
    <row r="104" spans="1:12" ht="51.75" customHeight="1">
      <c r="A104" s="37">
        <v>5</v>
      </c>
      <c r="B104" s="38">
        <v>2</v>
      </c>
      <c r="C104" s="39">
        <v>2</v>
      </c>
      <c r="D104" s="39">
        <v>3</v>
      </c>
      <c r="E104" s="40">
        <v>24</v>
      </c>
      <c r="F104" s="39">
        <v>4</v>
      </c>
      <c r="G104" s="41">
        <v>302</v>
      </c>
      <c r="H104" s="42">
        <v>151</v>
      </c>
      <c r="I104" s="150"/>
      <c r="J104" s="90">
        <v>0</v>
      </c>
      <c r="K104" s="90">
        <v>332.1</v>
      </c>
      <c r="L104" s="90">
        <v>430.1</v>
      </c>
    </row>
    <row r="105" spans="1:12" ht="82.5" customHeight="1">
      <c r="A105" s="37">
        <v>5</v>
      </c>
      <c r="B105" s="38">
        <v>2</v>
      </c>
      <c r="C105" s="39">
        <v>2</v>
      </c>
      <c r="D105" s="39">
        <v>3</v>
      </c>
      <c r="E105" s="40">
        <v>24</v>
      </c>
      <c r="F105" s="39">
        <v>4</v>
      </c>
      <c r="G105" s="41">
        <v>401</v>
      </c>
      <c r="H105" s="42">
        <v>151</v>
      </c>
      <c r="I105" s="149" t="s">
        <v>126</v>
      </c>
      <c r="J105" s="90">
        <v>77344.2</v>
      </c>
      <c r="K105" s="90">
        <v>67255.9</v>
      </c>
      <c r="L105" s="90">
        <v>67255.9</v>
      </c>
    </row>
    <row r="106" spans="1:12" ht="90.75" customHeight="1">
      <c r="A106" s="37">
        <v>5</v>
      </c>
      <c r="B106" s="38">
        <v>2</v>
      </c>
      <c r="C106" s="39">
        <v>2</v>
      </c>
      <c r="D106" s="39">
        <v>3</v>
      </c>
      <c r="E106" s="40">
        <v>24</v>
      </c>
      <c r="F106" s="39">
        <v>4</v>
      </c>
      <c r="G106" s="41">
        <v>402</v>
      </c>
      <c r="H106" s="42">
        <v>151</v>
      </c>
      <c r="I106" s="150"/>
      <c r="J106" s="90">
        <v>1369</v>
      </c>
      <c r="K106" s="90">
        <v>1190.4</v>
      </c>
      <c r="L106" s="90">
        <v>1190.4</v>
      </c>
    </row>
    <row r="107" spans="1:12" ht="51" customHeight="1">
      <c r="A107" s="37">
        <v>5</v>
      </c>
      <c r="B107" s="38">
        <v>2</v>
      </c>
      <c r="C107" s="39">
        <v>2</v>
      </c>
      <c r="D107" s="39">
        <v>3</v>
      </c>
      <c r="E107" s="40">
        <v>24</v>
      </c>
      <c r="F107" s="39">
        <v>4</v>
      </c>
      <c r="G107" s="41">
        <v>501</v>
      </c>
      <c r="H107" s="42">
        <v>151</v>
      </c>
      <c r="I107" s="149" t="s">
        <v>115</v>
      </c>
      <c r="J107" s="72">
        <v>26413.2</v>
      </c>
      <c r="K107" s="72">
        <v>26413.2</v>
      </c>
      <c r="L107" s="72">
        <v>26413.2</v>
      </c>
    </row>
    <row r="108" spans="1:12" ht="40.5" customHeight="1">
      <c r="A108" s="37">
        <v>5</v>
      </c>
      <c r="B108" s="38">
        <v>2</v>
      </c>
      <c r="C108" s="39">
        <v>2</v>
      </c>
      <c r="D108" s="39">
        <v>3</v>
      </c>
      <c r="E108" s="40">
        <v>24</v>
      </c>
      <c r="F108" s="39">
        <v>4</v>
      </c>
      <c r="G108" s="41">
        <v>502</v>
      </c>
      <c r="H108" s="42">
        <v>151</v>
      </c>
      <c r="I108" s="151"/>
      <c r="J108" s="72">
        <v>6550.8</v>
      </c>
      <c r="K108" s="72">
        <v>6550.8</v>
      </c>
      <c r="L108" s="72">
        <v>6550.8</v>
      </c>
    </row>
    <row r="109" spans="1:12" ht="45" customHeight="1">
      <c r="A109" s="37">
        <v>5</v>
      </c>
      <c r="B109" s="38">
        <v>2</v>
      </c>
      <c r="C109" s="39">
        <v>2</v>
      </c>
      <c r="D109" s="39">
        <v>3</v>
      </c>
      <c r="E109" s="40">
        <v>24</v>
      </c>
      <c r="F109" s="39">
        <v>4</v>
      </c>
      <c r="G109" s="41">
        <v>503</v>
      </c>
      <c r="H109" s="42">
        <v>151</v>
      </c>
      <c r="I109" s="150"/>
      <c r="J109" s="72">
        <v>583.5</v>
      </c>
      <c r="K109" s="72">
        <v>583.5</v>
      </c>
      <c r="L109" s="72">
        <v>583.5</v>
      </c>
    </row>
    <row r="110" spans="1:12" ht="143.25" customHeight="1">
      <c r="A110" s="37">
        <v>5</v>
      </c>
      <c r="B110" s="38">
        <v>2</v>
      </c>
      <c r="C110" s="39">
        <v>2</v>
      </c>
      <c r="D110" s="39">
        <v>3</v>
      </c>
      <c r="E110" s="40">
        <v>24</v>
      </c>
      <c r="F110" s="39">
        <v>4</v>
      </c>
      <c r="G110" s="41">
        <v>601</v>
      </c>
      <c r="H110" s="42">
        <v>151</v>
      </c>
      <c r="I110" s="149" t="s">
        <v>101</v>
      </c>
      <c r="J110" s="72">
        <v>164.2</v>
      </c>
      <c r="K110" s="72">
        <v>164.2</v>
      </c>
      <c r="L110" s="72">
        <v>164.2</v>
      </c>
    </row>
    <row r="111" spans="1:12" ht="142.5" customHeight="1">
      <c r="A111" s="37">
        <v>5</v>
      </c>
      <c r="B111" s="38">
        <v>2</v>
      </c>
      <c r="C111" s="39">
        <v>2</v>
      </c>
      <c r="D111" s="39">
        <v>3</v>
      </c>
      <c r="E111" s="40">
        <v>24</v>
      </c>
      <c r="F111" s="39">
        <v>4</v>
      </c>
      <c r="G111" s="41">
        <v>602</v>
      </c>
      <c r="H111" s="42">
        <v>151</v>
      </c>
      <c r="I111" s="150"/>
      <c r="J111" s="72">
        <v>2.9</v>
      </c>
      <c r="K111" s="72">
        <v>2.9</v>
      </c>
      <c r="L111" s="72">
        <v>2.9</v>
      </c>
    </row>
    <row r="112" spans="1:12" ht="36.75" customHeight="1">
      <c r="A112" s="37">
        <v>5</v>
      </c>
      <c r="B112" s="38">
        <v>2</v>
      </c>
      <c r="C112" s="39">
        <v>2</v>
      </c>
      <c r="D112" s="39">
        <v>3</v>
      </c>
      <c r="E112" s="40">
        <v>24</v>
      </c>
      <c r="F112" s="39">
        <v>4</v>
      </c>
      <c r="G112" s="41">
        <v>701</v>
      </c>
      <c r="H112" s="42">
        <v>151</v>
      </c>
      <c r="I112" s="149" t="s">
        <v>116</v>
      </c>
      <c r="J112" s="72">
        <v>8.5</v>
      </c>
      <c r="K112" s="72">
        <v>8.5</v>
      </c>
      <c r="L112" s="72">
        <v>8.5</v>
      </c>
    </row>
    <row r="113" spans="1:12" ht="34.5" customHeight="1">
      <c r="A113" s="37">
        <v>5</v>
      </c>
      <c r="B113" s="38">
        <v>2</v>
      </c>
      <c r="C113" s="39">
        <v>2</v>
      </c>
      <c r="D113" s="39">
        <v>3</v>
      </c>
      <c r="E113" s="40">
        <v>24</v>
      </c>
      <c r="F113" s="39">
        <v>4</v>
      </c>
      <c r="G113" s="41">
        <v>702</v>
      </c>
      <c r="H113" s="42">
        <v>151</v>
      </c>
      <c r="I113" s="151"/>
      <c r="J113" s="72">
        <v>31.7</v>
      </c>
      <c r="K113" s="72">
        <v>31.7</v>
      </c>
      <c r="L113" s="72">
        <v>31.7</v>
      </c>
    </row>
    <row r="114" spans="1:12" ht="44.25" customHeight="1">
      <c r="A114" s="37">
        <v>5</v>
      </c>
      <c r="B114" s="38">
        <v>2</v>
      </c>
      <c r="C114" s="39">
        <v>2</v>
      </c>
      <c r="D114" s="39">
        <v>3</v>
      </c>
      <c r="E114" s="40">
        <v>24</v>
      </c>
      <c r="F114" s="39">
        <v>4</v>
      </c>
      <c r="G114" s="41">
        <v>703</v>
      </c>
      <c r="H114" s="42">
        <v>151</v>
      </c>
      <c r="I114" s="150"/>
      <c r="J114" s="72">
        <v>0.6</v>
      </c>
      <c r="K114" s="72">
        <v>0.6</v>
      </c>
      <c r="L114" s="72">
        <v>0.6</v>
      </c>
    </row>
    <row r="115" spans="1:12" ht="40.5" customHeight="1">
      <c r="A115" s="37">
        <v>5</v>
      </c>
      <c r="B115" s="38">
        <v>2</v>
      </c>
      <c r="C115" s="39">
        <v>2</v>
      </c>
      <c r="D115" s="39">
        <v>3</v>
      </c>
      <c r="E115" s="40">
        <v>24</v>
      </c>
      <c r="F115" s="39">
        <v>4</v>
      </c>
      <c r="G115" s="41">
        <v>801</v>
      </c>
      <c r="H115" s="42">
        <v>151</v>
      </c>
      <c r="I115" s="149" t="s">
        <v>102</v>
      </c>
      <c r="J115" s="72">
        <v>443.3</v>
      </c>
      <c r="K115" s="72">
        <v>443.3</v>
      </c>
      <c r="L115" s="72">
        <v>443.3</v>
      </c>
    </row>
    <row r="116" spans="1:12" ht="36" customHeight="1">
      <c r="A116" s="37">
        <v>5</v>
      </c>
      <c r="B116" s="38">
        <v>2</v>
      </c>
      <c r="C116" s="39">
        <v>2</v>
      </c>
      <c r="D116" s="39">
        <v>3</v>
      </c>
      <c r="E116" s="40">
        <v>24</v>
      </c>
      <c r="F116" s="39">
        <v>4</v>
      </c>
      <c r="G116" s="41">
        <v>802</v>
      </c>
      <c r="H116" s="42">
        <v>151</v>
      </c>
      <c r="I116" s="151"/>
      <c r="J116" s="72">
        <v>671.8</v>
      </c>
      <c r="K116" s="72">
        <v>671.8</v>
      </c>
      <c r="L116" s="72">
        <v>671.8</v>
      </c>
    </row>
    <row r="117" spans="1:12" ht="36" customHeight="1">
      <c r="A117" s="37">
        <v>5</v>
      </c>
      <c r="B117" s="38">
        <v>2</v>
      </c>
      <c r="C117" s="39">
        <v>2</v>
      </c>
      <c r="D117" s="39">
        <v>3</v>
      </c>
      <c r="E117" s="40">
        <v>24</v>
      </c>
      <c r="F117" s="39">
        <v>4</v>
      </c>
      <c r="G117" s="41">
        <v>803</v>
      </c>
      <c r="H117" s="42">
        <v>151</v>
      </c>
      <c r="I117" s="151"/>
      <c r="J117" s="72">
        <v>171.6</v>
      </c>
      <c r="K117" s="72">
        <v>0</v>
      </c>
      <c r="L117" s="72">
        <v>0</v>
      </c>
    </row>
    <row r="118" spans="1:12" ht="36.75" customHeight="1">
      <c r="A118" s="37">
        <v>5</v>
      </c>
      <c r="B118" s="38">
        <v>2</v>
      </c>
      <c r="C118" s="39">
        <v>2</v>
      </c>
      <c r="D118" s="39">
        <v>3</v>
      </c>
      <c r="E118" s="40">
        <v>24</v>
      </c>
      <c r="F118" s="39">
        <v>4</v>
      </c>
      <c r="G118" s="41">
        <v>804</v>
      </c>
      <c r="H118" s="42">
        <v>151</v>
      </c>
      <c r="I118" s="150"/>
      <c r="J118" s="72">
        <v>22.8</v>
      </c>
      <c r="K118" s="72">
        <v>19.7</v>
      </c>
      <c r="L118" s="72">
        <v>19.7</v>
      </c>
    </row>
    <row r="119" spans="1:12" ht="24.75" customHeight="1">
      <c r="A119" s="37">
        <v>5</v>
      </c>
      <c r="B119" s="38">
        <v>2</v>
      </c>
      <c r="C119" s="39">
        <v>2</v>
      </c>
      <c r="D119" s="39">
        <v>3</v>
      </c>
      <c r="E119" s="40">
        <v>24</v>
      </c>
      <c r="F119" s="39">
        <v>4</v>
      </c>
      <c r="G119" s="41">
        <v>901</v>
      </c>
      <c r="H119" s="42">
        <v>151</v>
      </c>
      <c r="I119" s="149" t="s">
        <v>103</v>
      </c>
      <c r="J119" s="72">
        <v>336.2</v>
      </c>
      <c r="K119" s="72">
        <v>336.2</v>
      </c>
      <c r="L119" s="72">
        <v>336.2</v>
      </c>
    </row>
    <row r="120" spans="1:12" ht="25.5" customHeight="1">
      <c r="A120" s="37">
        <v>5</v>
      </c>
      <c r="B120" s="38">
        <v>2</v>
      </c>
      <c r="C120" s="39">
        <v>2</v>
      </c>
      <c r="D120" s="39">
        <v>3</v>
      </c>
      <c r="E120" s="40">
        <v>24</v>
      </c>
      <c r="F120" s="39">
        <v>4</v>
      </c>
      <c r="G120" s="41">
        <v>902</v>
      </c>
      <c r="H120" s="42">
        <v>151</v>
      </c>
      <c r="I120" s="151"/>
      <c r="J120" s="72">
        <v>9.9</v>
      </c>
      <c r="K120" s="72">
        <v>9.9</v>
      </c>
      <c r="L120" s="72">
        <v>9.9</v>
      </c>
    </row>
    <row r="121" spans="1:12" ht="27.75" customHeight="1">
      <c r="A121" s="37">
        <v>5</v>
      </c>
      <c r="B121" s="38">
        <v>2</v>
      </c>
      <c r="C121" s="39">
        <v>2</v>
      </c>
      <c r="D121" s="39">
        <v>3</v>
      </c>
      <c r="E121" s="40">
        <v>24</v>
      </c>
      <c r="F121" s="39">
        <v>4</v>
      </c>
      <c r="G121" s="41">
        <v>903</v>
      </c>
      <c r="H121" s="42">
        <v>151</v>
      </c>
      <c r="I121" s="151"/>
      <c r="J121" s="72">
        <v>9.6</v>
      </c>
      <c r="K121" s="72">
        <v>9.6</v>
      </c>
      <c r="L121" s="72">
        <v>9.6</v>
      </c>
    </row>
    <row r="122" spans="1:12" ht="27" customHeight="1">
      <c r="A122" s="37">
        <v>5</v>
      </c>
      <c r="B122" s="38">
        <v>2</v>
      </c>
      <c r="C122" s="39">
        <v>2</v>
      </c>
      <c r="D122" s="39">
        <v>3</v>
      </c>
      <c r="E122" s="40">
        <v>24</v>
      </c>
      <c r="F122" s="39">
        <v>4</v>
      </c>
      <c r="G122" s="41">
        <v>904</v>
      </c>
      <c r="H122" s="42">
        <v>151</v>
      </c>
      <c r="I122" s="151"/>
      <c r="J122" s="72">
        <v>12</v>
      </c>
      <c r="K122" s="72">
        <v>12</v>
      </c>
      <c r="L122" s="72">
        <v>12</v>
      </c>
    </row>
    <row r="123" spans="1:12" ht="27.75" customHeight="1">
      <c r="A123" s="37">
        <v>5</v>
      </c>
      <c r="B123" s="38">
        <v>2</v>
      </c>
      <c r="C123" s="39">
        <v>2</v>
      </c>
      <c r="D123" s="39">
        <v>3</v>
      </c>
      <c r="E123" s="40">
        <v>24</v>
      </c>
      <c r="F123" s="39">
        <v>4</v>
      </c>
      <c r="G123" s="41">
        <v>905</v>
      </c>
      <c r="H123" s="42">
        <v>151</v>
      </c>
      <c r="I123" s="151"/>
      <c r="J123" s="72">
        <v>15</v>
      </c>
      <c r="K123" s="72">
        <v>15</v>
      </c>
      <c r="L123" s="72">
        <v>15</v>
      </c>
    </row>
    <row r="124" spans="1:12" ht="27.75" customHeight="1">
      <c r="A124" s="37">
        <v>5</v>
      </c>
      <c r="B124" s="38">
        <v>2</v>
      </c>
      <c r="C124" s="39">
        <v>2</v>
      </c>
      <c r="D124" s="39">
        <v>3</v>
      </c>
      <c r="E124" s="40">
        <v>24</v>
      </c>
      <c r="F124" s="39">
        <v>4</v>
      </c>
      <c r="G124" s="41">
        <v>907</v>
      </c>
      <c r="H124" s="42">
        <v>151</v>
      </c>
      <c r="I124" s="150"/>
      <c r="J124" s="72">
        <v>171.8</v>
      </c>
      <c r="K124" s="72">
        <v>171.8</v>
      </c>
      <c r="L124" s="72">
        <v>171.8</v>
      </c>
    </row>
    <row r="125" spans="1:12" ht="40.5" customHeight="1">
      <c r="A125" s="37">
        <v>5</v>
      </c>
      <c r="B125" s="38">
        <v>2</v>
      </c>
      <c r="C125" s="39">
        <v>2</v>
      </c>
      <c r="D125" s="39">
        <v>3</v>
      </c>
      <c r="E125" s="40">
        <v>24</v>
      </c>
      <c r="F125" s="39">
        <v>4</v>
      </c>
      <c r="G125" s="41">
        <v>1101</v>
      </c>
      <c r="H125" s="42">
        <v>151</v>
      </c>
      <c r="I125" s="149" t="s">
        <v>104</v>
      </c>
      <c r="J125" s="72">
        <v>158.4</v>
      </c>
      <c r="K125" s="72">
        <v>158.4</v>
      </c>
      <c r="L125" s="72">
        <v>158.4</v>
      </c>
    </row>
    <row r="126" spans="1:12" ht="39.75" customHeight="1">
      <c r="A126" s="37">
        <v>5</v>
      </c>
      <c r="B126" s="38">
        <v>2</v>
      </c>
      <c r="C126" s="39">
        <v>2</v>
      </c>
      <c r="D126" s="39">
        <v>3</v>
      </c>
      <c r="E126" s="40">
        <v>24</v>
      </c>
      <c r="F126" s="39">
        <v>4</v>
      </c>
      <c r="G126" s="41">
        <v>1102</v>
      </c>
      <c r="H126" s="42">
        <v>151</v>
      </c>
      <c r="I126" s="151"/>
      <c r="J126" s="72">
        <v>81.6</v>
      </c>
      <c r="K126" s="72">
        <v>81.6</v>
      </c>
      <c r="L126" s="72">
        <v>81.6</v>
      </c>
    </row>
    <row r="127" spans="1:12" ht="37.5" customHeight="1">
      <c r="A127" s="37">
        <v>5</v>
      </c>
      <c r="B127" s="38">
        <v>2</v>
      </c>
      <c r="C127" s="39">
        <v>2</v>
      </c>
      <c r="D127" s="39">
        <v>3</v>
      </c>
      <c r="E127" s="40">
        <v>24</v>
      </c>
      <c r="F127" s="39">
        <v>4</v>
      </c>
      <c r="G127" s="41">
        <v>1103</v>
      </c>
      <c r="H127" s="42">
        <v>151</v>
      </c>
      <c r="I127" s="150"/>
      <c r="J127" s="72">
        <v>2.8</v>
      </c>
      <c r="K127" s="72">
        <v>2.8</v>
      </c>
      <c r="L127" s="72">
        <v>2.8</v>
      </c>
    </row>
    <row r="128" spans="1:12" ht="77.25" customHeight="1">
      <c r="A128" s="37">
        <v>5</v>
      </c>
      <c r="B128" s="38">
        <v>2</v>
      </c>
      <c r="C128" s="39">
        <v>2</v>
      </c>
      <c r="D128" s="39">
        <v>3</v>
      </c>
      <c r="E128" s="40">
        <v>24</v>
      </c>
      <c r="F128" s="39">
        <v>4</v>
      </c>
      <c r="G128" s="41">
        <v>1201</v>
      </c>
      <c r="H128" s="42">
        <v>151</v>
      </c>
      <c r="I128" s="103" t="s">
        <v>106</v>
      </c>
      <c r="J128" s="72">
        <v>21998.2</v>
      </c>
      <c r="K128" s="72">
        <v>21998.2</v>
      </c>
      <c r="L128" s="72">
        <v>21998.2</v>
      </c>
    </row>
    <row r="129" spans="1:12" ht="85.5" customHeight="1">
      <c r="A129" s="37">
        <v>5</v>
      </c>
      <c r="B129" s="38">
        <v>2</v>
      </c>
      <c r="C129" s="39">
        <v>2</v>
      </c>
      <c r="D129" s="39">
        <v>3</v>
      </c>
      <c r="E129" s="40">
        <v>24</v>
      </c>
      <c r="F129" s="39">
        <v>4</v>
      </c>
      <c r="G129" s="41">
        <v>1301</v>
      </c>
      <c r="H129" s="42">
        <v>151</v>
      </c>
      <c r="I129" s="149" t="s">
        <v>107</v>
      </c>
      <c r="J129" s="72">
        <v>530</v>
      </c>
      <c r="K129" s="72">
        <v>0</v>
      </c>
      <c r="L129" s="72">
        <v>0</v>
      </c>
    </row>
    <row r="130" spans="1:12" ht="90.75" customHeight="1">
      <c r="A130" s="37">
        <v>5</v>
      </c>
      <c r="B130" s="38">
        <v>2</v>
      </c>
      <c r="C130" s="39">
        <v>2</v>
      </c>
      <c r="D130" s="39">
        <v>3</v>
      </c>
      <c r="E130" s="40">
        <v>24</v>
      </c>
      <c r="F130" s="39">
        <v>4</v>
      </c>
      <c r="G130" s="41">
        <v>1303</v>
      </c>
      <c r="H130" s="42">
        <v>151</v>
      </c>
      <c r="I130" s="150"/>
      <c r="J130" s="72">
        <v>120</v>
      </c>
      <c r="K130" s="72">
        <v>0</v>
      </c>
      <c r="L130" s="72">
        <v>0</v>
      </c>
    </row>
    <row r="131" spans="1:12" ht="83.25" customHeight="1">
      <c r="A131" s="37">
        <v>5</v>
      </c>
      <c r="B131" s="38">
        <v>2</v>
      </c>
      <c r="C131" s="39">
        <v>2</v>
      </c>
      <c r="D131" s="39">
        <v>3</v>
      </c>
      <c r="E131" s="40">
        <v>24</v>
      </c>
      <c r="F131" s="39">
        <v>4</v>
      </c>
      <c r="G131" s="41">
        <v>1401</v>
      </c>
      <c r="H131" s="42">
        <v>151</v>
      </c>
      <c r="I131" s="149" t="s">
        <v>98</v>
      </c>
      <c r="J131" s="72">
        <v>3570.1</v>
      </c>
      <c r="K131" s="72">
        <v>3570.1</v>
      </c>
      <c r="L131" s="72">
        <v>3570.1</v>
      </c>
    </row>
    <row r="132" spans="1:12" ht="91.5" customHeight="1">
      <c r="A132" s="37">
        <v>5</v>
      </c>
      <c r="B132" s="38">
        <v>2</v>
      </c>
      <c r="C132" s="39">
        <v>2</v>
      </c>
      <c r="D132" s="39">
        <v>3</v>
      </c>
      <c r="E132" s="40">
        <v>24</v>
      </c>
      <c r="F132" s="39">
        <v>4</v>
      </c>
      <c r="G132" s="41">
        <v>1402</v>
      </c>
      <c r="H132" s="42">
        <v>151</v>
      </c>
      <c r="I132" s="150"/>
      <c r="J132" s="90">
        <v>63.2</v>
      </c>
      <c r="K132" s="90">
        <v>63.2</v>
      </c>
      <c r="L132" s="90">
        <v>63.2</v>
      </c>
    </row>
    <row r="133" spans="1:12" ht="73.5" customHeight="1">
      <c r="A133" s="37">
        <v>5</v>
      </c>
      <c r="B133" s="38">
        <v>2</v>
      </c>
      <c r="C133" s="39">
        <v>2</v>
      </c>
      <c r="D133" s="39">
        <v>3</v>
      </c>
      <c r="E133" s="40">
        <v>24</v>
      </c>
      <c r="F133" s="39">
        <v>4</v>
      </c>
      <c r="G133" s="41">
        <v>1601</v>
      </c>
      <c r="H133" s="42">
        <v>151</v>
      </c>
      <c r="I133" s="149" t="s">
        <v>118</v>
      </c>
      <c r="J133" s="90">
        <v>300</v>
      </c>
      <c r="K133" s="90">
        <v>0</v>
      </c>
      <c r="L133" s="90">
        <v>0</v>
      </c>
    </row>
    <row r="134" spans="1:12" ht="79.5" customHeight="1">
      <c r="A134" s="37">
        <v>5</v>
      </c>
      <c r="B134" s="38">
        <v>2</v>
      </c>
      <c r="C134" s="39">
        <v>2</v>
      </c>
      <c r="D134" s="39">
        <v>3</v>
      </c>
      <c r="E134" s="40">
        <v>24</v>
      </c>
      <c r="F134" s="39">
        <v>4</v>
      </c>
      <c r="G134" s="41">
        <v>1602</v>
      </c>
      <c r="H134" s="42">
        <v>151</v>
      </c>
      <c r="I134" s="150"/>
      <c r="J134" s="90">
        <v>5.3</v>
      </c>
      <c r="K134" s="90">
        <v>0</v>
      </c>
      <c r="L134" s="90">
        <v>0</v>
      </c>
    </row>
    <row r="135" spans="1:12" ht="120.75" customHeight="1">
      <c r="A135" s="37">
        <v>5</v>
      </c>
      <c r="B135" s="38">
        <v>2</v>
      </c>
      <c r="C135" s="39">
        <v>2</v>
      </c>
      <c r="D135" s="39">
        <v>3</v>
      </c>
      <c r="E135" s="40">
        <v>24</v>
      </c>
      <c r="F135" s="39">
        <v>4</v>
      </c>
      <c r="G135" s="41">
        <v>2601</v>
      </c>
      <c r="H135" s="42">
        <v>151</v>
      </c>
      <c r="I135" s="51" t="s">
        <v>108</v>
      </c>
      <c r="J135" s="90">
        <v>80.4</v>
      </c>
      <c r="K135" s="90">
        <v>80.4</v>
      </c>
      <c r="L135" s="90">
        <v>80.4</v>
      </c>
    </row>
    <row r="136" spans="1:12" ht="202.5" customHeight="1">
      <c r="A136" s="37">
        <v>5</v>
      </c>
      <c r="B136" s="38">
        <v>2</v>
      </c>
      <c r="C136" s="39">
        <v>2</v>
      </c>
      <c r="D136" s="39">
        <v>3</v>
      </c>
      <c r="E136" s="40">
        <v>24</v>
      </c>
      <c r="F136" s="39">
        <v>4</v>
      </c>
      <c r="G136" s="41">
        <v>2701</v>
      </c>
      <c r="H136" s="42">
        <v>151</v>
      </c>
      <c r="I136" s="51" t="s">
        <v>109</v>
      </c>
      <c r="J136" s="90">
        <v>48.1</v>
      </c>
      <c r="K136" s="90">
        <v>48.1</v>
      </c>
      <c r="L136" s="90">
        <v>48.1</v>
      </c>
    </row>
    <row r="137" spans="1:12" s="4" customFormat="1" ht="225">
      <c r="A137" s="37">
        <v>5</v>
      </c>
      <c r="B137" s="38">
        <v>2</v>
      </c>
      <c r="C137" s="39">
        <v>2</v>
      </c>
      <c r="D137" s="39">
        <v>3</v>
      </c>
      <c r="E137" s="40">
        <v>24</v>
      </c>
      <c r="F137" s="39">
        <v>4</v>
      </c>
      <c r="G137" s="41">
        <v>3101</v>
      </c>
      <c r="H137" s="42">
        <v>151</v>
      </c>
      <c r="I137" s="51" t="s">
        <v>141</v>
      </c>
      <c r="J137" s="72">
        <v>164373.8</v>
      </c>
      <c r="K137" s="72">
        <v>164373.8</v>
      </c>
      <c r="L137" s="72">
        <v>164373.8</v>
      </c>
    </row>
    <row r="138" spans="1:12" ht="131.25">
      <c r="A138" s="37">
        <v>5</v>
      </c>
      <c r="B138" s="38">
        <v>2</v>
      </c>
      <c r="C138" s="39">
        <v>2</v>
      </c>
      <c r="D138" s="39">
        <v>3</v>
      </c>
      <c r="E138" s="40">
        <v>24</v>
      </c>
      <c r="F138" s="39">
        <v>4</v>
      </c>
      <c r="G138" s="41">
        <v>3201</v>
      </c>
      <c r="H138" s="42">
        <v>151</v>
      </c>
      <c r="I138" s="51" t="s">
        <v>96</v>
      </c>
      <c r="J138" s="72">
        <v>896.2</v>
      </c>
      <c r="K138" s="72">
        <v>896.2</v>
      </c>
      <c r="L138" s="72">
        <v>896.2</v>
      </c>
    </row>
    <row r="139" spans="1:12" ht="131.25">
      <c r="A139" s="37">
        <v>5</v>
      </c>
      <c r="B139" s="38">
        <v>2</v>
      </c>
      <c r="C139" s="39">
        <v>2</v>
      </c>
      <c r="D139" s="39">
        <v>3</v>
      </c>
      <c r="E139" s="40">
        <v>24</v>
      </c>
      <c r="F139" s="39">
        <v>4</v>
      </c>
      <c r="G139" s="41">
        <v>3301</v>
      </c>
      <c r="H139" s="42">
        <v>151</v>
      </c>
      <c r="I139" s="51" t="s">
        <v>97</v>
      </c>
      <c r="J139" s="72">
        <v>1779.6</v>
      </c>
      <c r="K139" s="72">
        <v>1779.6</v>
      </c>
      <c r="L139" s="72">
        <v>1779.6</v>
      </c>
    </row>
    <row r="140" spans="1:12" s="4" customFormat="1" ht="112.5">
      <c r="A140" s="37">
        <v>5</v>
      </c>
      <c r="B140" s="38">
        <v>2</v>
      </c>
      <c r="C140" s="39">
        <v>2</v>
      </c>
      <c r="D140" s="39">
        <v>3</v>
      </c>
      <c r="E140" s="40">
        <v>24</v>
      </c>
      <c r="F140" s="39">
        <v>4</v>
      </c>
      <c r="G140" s="41">
        <v>3401</v>
      </c>
      <c r="H140" s="42">
        <v>151</v>
      </c>
      <c r="I140" s="51" t="s">
        <v>99</v>
      </c>
      <c r="J140" s="72">
        <v>1620.7</v>
      </c>
      <c r="K140" s="72">
        <v>1620.7</v>
      </c>
      <c r="L140" s="72">
        <v>1620.7</v>
      </c>
    </row>
    <row r="141" spans="1:12" s="4" customFormat="1" ht="150">
      <c r="A141" s="37">
        <v>5</v>
      </c>
      <c r="B141" s="38">
        <v>2</v>
      </c>
      <c r="C141" s="39">
        <v>2</v>
      </c>
      <c r="D141" s="39">
        <v>3</v>
      </c>
      <c r="E141" s="40">
        <v>24</v>
      </c>
      <c r="F141" s="39">
        <v>4</v>
      </c>
      <c r="G141" s="41">
        <v>4401</v>
      </c>
      <c r="H141" s="42">
        <v>151</v>
      </c>
      <c r="I141" s="51" t="s">
        <v>105</v>
      </c>
      <c r="J141" s="72">
        <v>23511.1</v>
      </c>
      <c r="K141" s="72">
        <v>23511.1</v>
      </c>
      <c r="L141" s="72">
        <v>23511.1</v>
      </c>
    </row>
    <row r="142" spans="1:12" s="4" customFormat="1" ht="112.5">
      <c r="A142" s="37">
        <v>5</v>
      </c>
      <c r="B142" s="38">
        <v>2</v>
      </c>
      <c r="C142" s="39">
        <v>2</v>
      </c>
      <c r="D142" s="39">
        <v>3</v>
      </c>
      <c r="E142" s="40">
        <v>24</v>
      </c>
      <c r="F142" s="39">
        <v>4</v>
      </c>
      <c r="G142" s="41">
        <v>4801</v>
      </c>
      <c r="H142" s="42">
        <v>151</v>
      </c>
      <c r="I142" s="51" t="s">
        <v>110</v>
      </c>
      <c r="J142" s="72">
        <v>499.1</v>
      </c>
      <c r="K142" s="72">
        <v>499.1</v>
      </c>
      <c r="L142" s="72">
        <v>499.1</v>
      </c>
    </row>
    <row r="143" spans="1:12" s="4" customFormat="1" ht="93.75">
      <c r="A143" s="37">
        <v>5</v>
      </c>
      <c r="B143" s="38">
        <v>2</v>
      </c>
      <c r="C143" s="39">
        <v>2</v>
      </c>
      <c r="D143" s="39">
        <v>3</v>
      </c>
      <c r="E143" s="40">
        <v>24</v>
      </c>
      <c r="F143" s="39">
        <v>4</v>
      </c>
      <c r="G143" s="41">
        <v>4901</v>
      </c>
      <c r="H143" s="42">
        <v>151</v>
      </c>
      <c r="I143" s="51" t="s">
        <v>127</v>
      </c>
      <c r="J143" s="72">
        <v>222</v>
      </c>
      <c r="K143" s="72">
        <v>222</v>
      </c>
      <c r="L143" s="72">
        <v>222</v>
      </c>
    </row>
    <row r="144" spans="1:12" s="4" customFormat="1" ht="93.75">
      <c r="A144" s="37">
        <v>5</v>
      </c>
      <c r="B144" s="38">
        <v>2</v>
      </c>
      <c r="C144" s="39">
        <v>2</v>
      </c>
      <c r="D144" s="39">
        <v>3</v>
      </c>
      <c r="E144" s="40">
        <v>26</v>
      </c>
      <c r="F144" s="39">
        <v>4</v>
      </c>
      <c r="G144" s="41">
        <v>0</v>
      </c>
      <c r="H144" s="42">
        <v>151</v>
      </c>
      <c r="I144" s="44" t="s">
        <v>130</v>
      </c>
      <c r="J144" s="45">
        <f>J145</f>
        <v>5568.8</v>
      </c>
      <c r="K144" s="45">
        <f>K145</f>
        <v>0</v>
      </c>
      <c r="L144" s="45">
        <f>L145</f>
        <v>0</v>
      </c>
    </row>
    <row r="145" spans="1:12" s="4" customFormat="1" ht="121.5" customHeight="1">
      <c r="A145" s="37">
        <v>5</v>
      </c>
      <c r="B145" s="38">
        <v>2</v>
      </c>
      <c r="C145" s="39">
        <v>2</v>
      </c>
      <c r="D145" s="39">
        <v>3</v>
      </c>
      <c r="E145" s="40">
        <v>26</v>
      </c>
      <c r="F145" s="39">
        <v>4</v>
      </c>
      <c r="G145" s="41">
        <v>9000</v>
      </c>
      <c r="H145" s="42">
        <v>151</v>
      </c>
      <c r="I145" s="38" t="s">
        <v>128</v>
      </c>
      <c r="J145" s="72">
        <v>5568.8</v>
      </c>
      <c r="K145" s="72">
        <v>0</v>
      </c>
      <c r="L145" s="72">
        <v>0</v>
      </c>
    </row>
    <row r="146" spans="1:12" s="4" customFormat="1" ht="114.75" customHeight="1">
      <c r="A146" s="37">
        <v>5</v>
      </c>
      <c r="B146" s="38">
        <v>2</v>
      </c>
      <c r="C146" s="39">
        <v>2</v>
      </c>
      <c r="D146" s="39">
        <v>3</v>
      </c>
      <c r="E146" s="40">
        <v>29</v>
      </c>
      <c r="F146" s="39">
        <v>4</v>
      </c>
      <c r="G146" s="41">
        <v>0</v>
      </c>
      <c r="H146" s="42">
        <v>151</v>
      </c>
      <c r="I146" s="105" t="s">
        <v>64</v>
      </c>
      <c r="J146" s="45">
        <f>J147+J148</f>
        <v>7407.7</v>
      </c>
      <c r="K146" s="45">
        <f>K147+K148</f>
        <v>7407.7</v>
      </c>
      <c r="L146" s="45">
        <f>L147+L148</f>
        <v>7407.7</v>
      </c>
    </row>
    <row r="147" spans="1:12" s="4" customFormat="1" ht="74.25" customHeight="1">
      <c r="A147" s="37">
        <v>5</v>
      </c>
      <c r="B147" s="38">
        <v>2</v>
      </c>
      <c r="C147" s="39">
        <v>2</v>
      </c>
      <c r="D147" s="39">
        <v>3</v>
      </c>
      <c r="E147" s="40">
        <v>29</v>
      </c>
      <c r="F147" s="39">
        <v>4</v>
      </c>
      <c r="G147" s="41">
        <v>9001</v>
      </c>
      <c r="H147" s="42">
        <v>151</v>
      </c>
      <c r="I147" s="158" t="s">
        <v>129</v>
      </c>
      <c r="J147" s="43">
        <v>7278.9</v>
      </c>
      <c r="K147" s="43">
        <v>7278.9</v>
      </c>
      <c r="L147" s="43">
        <v>7278.9</v>
      </c>
    </row>
    <row r="148" spans="1:12" ht="80.25" customHeight="1">
      <c r="A148" s="37">
        <v>5</v>
      </c>
      <c r="B148" s="38">
        <v>2</v>
      </c>
      <c r="C148" s="39">
        <v>2</v>
      </c>
      <c r="D148" s="39">
        <v>3</v>
      </c>
      <c r="E148" s="40">
        <v>29</v>
      </c>
      <c r="F148" s="39">
        <v>4</v>
      </c>
      <c r="G148" s="41">
        <v>9002</v>
      </c>
      <c r="H148" s="42">
        <v>151</v>
      </c>
      <c r="I148" s="159"/>
      <c r="J148" s="43">
        <v>128.8</v>
      </c>
      <c r="K148" s="43">
        <v>128.8</v>
      </c>
      <c r="L148" s="43">
        <v>128.8</v>
      </c>
    </row>
    <row r="149" spans="1:12" ht="18.75">
      <c r="A149" s="37">
        <v>5</v>
      </c>
      <c r="B149" s="38">
        <v>2</v>
      </c>
      <c r="C149" s="39">
        <v>2</v>
      </c>
      <c r="D149" s="39">
        <v>4</v>
      </c>
      <c r="E149" s="40">
        <v>0</v>
      </c>
      <c r="F149" s="39">
        <v>0</v>
      </c>
      <c r="G149" s="41">
        <v>0</v>
      </c>
      <c r="H149" s="42">
        <v>151</v>
      </c>
      <c r="I149" s="44" t="s">
        <v>65</v>
      </c>
      <c r="J149" s="45">
        <f>J150+J151+J152</f>
        <v>109608.4</v>
      </c>
      <c r="K149" s="45">
        <f>K150+K151+K152</f>
        <v>98602</v>
      </c>
      <c r="L149" s="45">
        <f>L150+L151+L152</f>
        <v>98602</v>
      </c>
    </row>
    <row r="150" spans="1:12" ht="112.5">
      <c r="A150" s="37">
        <v>5</v>
      </c>
      <c r="B150" s="38">
        <v>2</v>
      </c>
      <c r="C150" s="39">
        <v>2</v>
      </c>
      <c r="D150" s="39">
        <v>4</v>
      </c>
      <c r="E150" s="40">
        <v>5</v>
      </c>
      <c r="F150" s="39">
        <v>4</v>
      </c>
      <c r="G150" s="41">
        <v>0</v>
      </c>
      <c r="H150" s="42">
        <v>151</v>
      </c>
      <c r="I150" s="38" t="s">
        <v>113</v>
      </c>
      <c r="J150" s="43">
        <v>11006.4</v>
      </c>
      <c r="K150" s="43">
        <v>0</v>
      </c>
      <c r="L150" s="43">
        <v>0</v>
      </c>
    </row>
    <row r="151" spans="1:12" ht="75">
      <c r="A151" s="37">
        <v>5</v>
      </c>
      <c r="B151" s="38">
        <v>2</v>
      </c>
      <c r="C151" s="39">
        <v>2</v>
      </c>
      <c r="D151" s="39">
        <v>4</v>
      </c>
      <c r="E151" s="40">
        <v>10</v>
      </c>
      <c r="F151" s="39">
        <v>4</v>
      </c>
      <c r="G151" s="41">
        <v>0</v>
      </c>
      <c r="H151" s="42">
        <v>151</v>
      </c>
      <c r="I151" s="38" t="s">
        <v>114</v>
      </c>
      <c r="J151" s="43">
        <v>1431</v>
      </c>
      <c r="K151" s="43">
        <v>1431</v>
      </c>
      <c r="L151" s="43">
        <v>1431</v>
      </c>
    </row>
    <row r="152" spans="1:12" ht="112.5">
      <c r="A152" s="37">
        <v>5</v>
      </c>
      <c r="B152" s="38">
        <v>2</v>
      </c>
      <c r="C152" s="39">
        <v>2</v>
      </c>
      <c r="D152" s="39">
        <v>4</v>
      </c>
      <c r="E152" s="40">
        <v>18</v>
      </c>
      <c r="F152" s="39">
        <v>4</v>
      </c>
      <c r="G152" s="41">
        <v>0</v>
      </c>
      <c r="H152" s="42">
        <v>151</v>
      </c>
      <c r="I152" s="38" t="s">
        <v>93</v>
      </c>
      <c r="J152" s="43">
        <v>97171</v>
      </c>
      <c r="K152" s="43">
        <v>97171</v>
      </c>
      <c r="L152" s="43">
        <v>97171</v>
      </c>
    </row>
    <row r="153" spans="1:12" ht="37.5">
      <c r="A153" s="37">
        <v>0</v>
      </c>
      <c r="B153" s="38">
        <v>3</v>
      </c>
      <c r="C153" s="39">
        <v>0</v>
      </c>
      <c r="D153" s="39">
        <v>0</v>
      </c>
      <c r="E153" s="40">
        <v>0</v>
      </c>
      <c r="F153" s="39">
        <v>0</v>
      </c>
      <c r="G153" s="41">
        <v>0</v>
      </c>
      <c r="H153" s="42">
        <v>0</v>
      </c>
      <c r="I153" s="44" t="s">
        <v>66</v>
      </c>
      <c r="J153" s="45">
        <f>J154+J157</f>
        <v>28675.699999999997</v>
      </c>
      <c r="K153" s="45">
        <f>K154+K157</f>
        <v>29675.699999999997</v>
      </c>
      <c r="L153" s="45">
        <f>L154+L157</f>
        <v>30675.699999999997</v>
      </c>
    </row>
    <row r="154" spans="1:12" s="4" customFormat="1" ht="18.75">
      <c r="A154" s="37">
        <v>0</v>
      </c>
      <c r="B154" s="38">
        <v>3</v>
      </c>
      <c r="C154" s="39">
        <v>2</v>
      </c>
      <c r="D154" s="39">
        <v>0</v>
      </c>
      <c r="E154" s="40">
        <v>0</v>
      </c>
      <c r="F154" s="39">
        <v>0</v>
      </c>
      <c r="G154" s="41">
        <v>0</v>
      </c>
      <c r="H154" s="42">
        <v>0</v>
      </c>
      <c r="I154" s="44" t="s">
        <v>90</v>
      </c>
      <c r="J154" s="45">
        <f aca="true" t="shared" si="1" ref="J154:L155">J155</f>
        <v>22850.1</v>
      </c>
      <c r="K154" s="45">
        <f t="shared" si="1"/>
        <v>23850.1</v>
      </c>
      <c r="L154" s="45">
        <f t="shared" si="1"/>
        <v>24850.1</v>
      </c>
    </row>
    <row r="155" spans="1:12" s="4" customFormat="1" ht="18.75">
      <c r="A155" s="37">
        <v>0</v>
      </c>
      <c r="B155" s="38">
        <v>3</v>
      </c>
      <c r="C155" s="39">
        <v>2</v>
      </c>
      <c r="D155" s="39">
        <v>1</v>
      </c>
      <c r="E155" s="40">
        <v>0</v>
      </c>
      <c r="F155" s="39">
        <v>0</v>
      </c>
      <c r="G155" s="41">
        <v>0</v>
      </c>
      <c r="H155" s="42">
        <v>130</v>
      </c>
      <c r="I155" s="38" t="s">
        <v>84</v>
      </c>
      <c r="J155" s="43">
        <f t="shared" si="1"/>
        <v>22850.1</v>
      </c>
      <c r="K155" s="43">
        <f t="shared" si="1"/>
        <v>23850.1</v>
      </c>
      <c r="L155" s="43">
        <f t="shared" si="1"/>
        <v>24850.1</v>
      </c>
    </row>
    <row r="156" spans="1:12" s="4" customFormat="1" ht="56.25">
      <c r="A156" s="37">
        <v>0</v>
      </c>
      <c r="B156" s="38">
        <v>3</v>
      </c>
      <c r="C156" s="39">
        <v>2</v>
      </c>
      <c r="D156" s="39">
        <v>1</v>
      </c>
      <c r="E156" s="40">
        <v>40</v>
      </c>
      <c r="F156" s="39">
        <v>4</v>
      </c>
      <c r="G156" s="41">
        <v>0</v>
      </c>
      <c r="H156" s="42">
        <v>130</v>
      </c>
      <c r="I156" s="51" t="s">
        <v>94</v>
      </c>
      <c r="J156" s="72">
        <v>22850.1</v>
      </c>
      <c r="K156" s="72">
        <v>23850.1</v>
      </c>
      <c r="L156" s="72">
        <v>24850.1</v>
      </c>
    </row>
    <row r="157" spans="1:12" ht="56.25">
      <c r="A157" s="37">
        <v>0</v>
      </c>
      <c r="B157" s="38">
        <v>3</v>
      </c>
      <c r="C157" s="39">
        <v>3</v>
      </c>
      <c r="D157" s="39">
        <v>0</v>
      </c>
      <c r="E157" s="40">
        <v>0</v>
      </c>
      <c r="F157" s="39">
        <v>0</v>
      </c>
      <c r="G157" s="41">
        <v>0</v>
      </c>
      <c r="H157" s="42">
        <v>0</v>
      </c>
      <c r="I157" s="104" t="s">
        <v>67</v>
      </c>
      <c r="J157" s="45">
        <f aca="true" t="shared" si="2" ref="J157:L158">J158</f>
        <v>5825.6</v>
      </c>
      <c r="K157" s="45">
        <f t="shared" si="2"/>
        <v>5825.6</v>
      </c>
      <c r="L157" s="45">
        <f t="shared" si="2"/>
        <v>5825.6</v>
      </c>
    </row>
    <row r="158" spans="1:12" ht="18.75">
      <c r="A158" s="37">
        <v>0</v>
      </c>
      <c r="B158" s="38">
        <v>3</v>
      </c>
      <c r="C158" s="39">
        <v>3</v>
      </c>
      <c r="D158" s="39">
        <v>3</v>
      </c>
      <c r="E158" s="40">
        <v>0</v>
      </c>
      <c r="F158" s="39">
        <v>0</v>
      </c>
      <c r="G158" s="41">
        <v>0</v>
      </c>
      <c r="H158" s="42">
        <v>180</v>
      </c>
      <c r="I158" s="38" t="s">
        <v>91</v>
      </c>
      <c r="J158" s="43">
        <f t="shared" si="2"/>
        <v>5825.6</v>
      </c>
      <c r="K158" s="43">
        <f t="shared" si="2"/>
        <v>5825.6</v>
      </c>
      <c r="L158" s="43">
        <f t="shared" si="2"/>
        <v>5825.6</v>
      </c>
    </row>
    <row r="159" spans="1:12" ht="57" thickBot="1">
      <c r="A159" s="37">
        <v>0</v>
      </c>
      <c r="B159" s="38">
        <v>3</v>
      </c>
      <c r="C159" s="39">
        <v>3</v>
      </c>
      <c r="D159" s="39">
        <v>3</v>
      </c>
      <c r="E159" s="40">
        <v>40</v>
      </c>
      <c r="F159" s="39">
        <v>4</v>
      </c>
      <c r="G159" s="41">
        <v>0</v>
      </c>
      <c r="H159" s="42">
        <v>180</v>
      </c>
      <c r="I159" s="51" t="s">
        <v>92</v>
      </c>
      <c r="J159" s="72">
        <v>5825.6</v>
      </c>
      <c r="K159" s="72">
        <v>5825.6</v>
      </c>
      <c r="L159" s="72">
        <v>5825.6</v>
      </c>
    </row>
    <row r="160" spans="1:12" s="1" customFormat="1" ht="24.75" customHeight="1" thickBot="1">
      <c r="A160" s="142" t="s">
        <v>68</v>
      </c>
      <c r="B160" s="143"/>
      <c r="C160" s="143"/>
      <c r="D160" s="143"/>
      <c r="E160" s="143"/>
      <c r="F160" s="143"/>
      <c r="G160" s="143"/>
      <c r="H160" s="143"/>
      <c r="I160" s="144"/>
      <c r="J160" s="138">
        <f>J15+J72+J153</f>
        <v>1634314.3999999997</v>
      </c>
      <c r="K160" s="138">
        <f>K15+K72+K153</f>
        <v>1653868</v>
      </c>
      <c r="L160" s="138">
        <f>L15+L72+L153</f>
        <v>1709636</v>
      </c>
    </row>
    <row r="161" spans="1:12" ht="18">
      <c r="A161" s="86"/>
      <c r="B161" s="86"/>
      <c r="C161" s="86"/>
      <c r="D161" s="86"/>
      <c r="E161" s="86"/>
      <c r="F161" s="86"/>
      <c r="G161" s="86"/>
      <c r="H161" s="86"/>
      <c r="I161" s="86"/>
      <c r="J161" s="87"/>
      <c r="K161" s="87"/>
      <c r="L161" s="87"/>
    </row>
    <row r="162" spans="1:12" ht="18.75">
      <c r="A162" s="167" t="s">
        <v>78</v>
      </c>
      <c r="B162" s="170"/>
      <c r="C162" s="170"/>
      <c r="D162" s="170"/>
      <c r="E162" s="170"/>
      <c r="F162" s="170"/>
      <c r="G162" s="170"/>
      <c r="H162" s="170"/>
      <c r="I162" s="171"/>
      <c r="J162" s="139">
        <f>J15+J153</f>
        <v>639296.9999999999</v>
      </c>
      <c r="K162" s="140">
        <f>K15+K153</f>
        <v>693297</v>
      </c>
      <c r="L162" s="140">
        <f>L15+L153</f>
        <v>723538.34</v>
      </c>
    </row>
    <row r="163" spans="1:12" ht="18.75">
      <c r="A163" s="167" t="s">
        <v>79</v>
      </c>
      <c r="B163" s="168"/>
      <c r="C163" s="168"/>
      <c r="D163" s="168"/>
      <c r="E163" s="168"/>
      <c r="F163" s="168"/>
      <c r="G163" s="168"/>
      <c r="H163" s="168"/>
      <c r="I163" s="169"/>
      <c r="J163" s="139">
        <f>J82</f>
        <v>8976.2</v>
      </c>
      <c r="K163" s="139">
        <f>K82</f>
        <v>8650.8</v>
      </c>
      <c r="L163" s="139">
        <f>L82</f>
        <v>8650.8</v>
      </c>
    </row>
    <row r="164" spans="1:12" ht="18.75">
      <c r="A164" s="172" t="s">
        <v>80</v>
      </c>
      <c r="B164" s="173"/>
      <c r="C164" s="173"/>
      <c r="D164" s="173"/>
      <c r="E164" s="173"/>
      <c r="F164" s="173"/>
      <c r="G164" s="173"/>
      <c r="H164" s="173"/>
      <c r="I164" s="174"/>
      <c r="J164" s="141">
        <f>J87</f>
        <v>433021.29999999993</v>
      </c>
      <c r="K164" s="141">
        <f>K87</f>
        <v>385751.29999999993</v>
      </c>
      <c r="L164" s="141">
        <f>L87</f>
        <v>395908.89999999997</v>
      </c>
    </row>
    <row r="165" spans="1:12" ht="18.75">
      <c r="A165" s="167" t="s">
        <v>81</v>
      </c>
      <c r="B165" s="168"/>
      <c r="C165" s="168"/>
      <c r="D165" s="168"/>
      <c r="E165" s="168"/>
      <c r="F165" s="168"/>
      <c r="G165" s="168"/>
      <c r="H165" s="168"/>
      <c r="I165" s="169"/>
      <c r="J165" s="139">
        <f>J76</f>
        <v>5610.5</v>
      </c>
      <c r="K165" s="139">
        <f>K76</f>
        <v>5610.5</v>
      </c>
      <c r="L165" s="139">
        <f>L76</f>
        <v>5610.5</v>
      </c>
    </row>
    <row r="166" spans="1:12" ht="18.75">
      <c r="A166" s="167" t="s">
        <v>82</v>
      </c>
      <c r="B166" s="168"/>
      <c r="C166" s="168"/>
      <c r="D166" s="168"/>
      <c r="E166" s="168"/>
      <c r="F166" s="168"/>
      <c r="G166" s="168"/>
      <c r="H166" s="168"/>
      <c r="I166" s="169"/>
      <c r="J166" s="139">
        <f>J75-J76+J149</f>
        <v>547409.4</v>
      </c>
      <c r="K166" s="139">
        <f>K75-K76+K149</f>
        <v>560558.4</v>
      </c>
      <c r="L166" s="139">
        <f>L75-L76+L149</f>
        <v>575927.46</v>
      </c>
    </row>
    <row r="167" spans="1:12" ht="18.75">
      <c r="A167" s="88"/>
      <c r="B167" s="88"/>
      <c r="C167" s="88"/>
      <c r="D167" s="88"/>
      <c r="E167" s="88"/>
      <c r="F167" s="88"/>
      <c r="G167" s="88"/>
      <c r="H167" s="88"/>
      <c r="I167" s="88"/>
      <c r="J167" s="89"/>
      <c r="K167" s="89"/>
      <c r="L167" s="89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85"/>
      <c r="K168" s="85"/>
      <c r="L168" s="85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85"/>
      <c r="K169" s="85"/>
      <c r="L169" s="85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8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85"/>
      <c r="K171" s="85"/>
      <c r="L171" s="85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8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85"/>
      <c r="K174" s="85"/>
      <c r="L174" s="85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8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8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8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8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8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8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8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8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8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8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8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8"/>
    </row>
    <row r="192" spans="1:1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8"/>
    </row>
    <row r="193" spans="1:1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8"/>
    </row>
    <row r="194" spans="1:1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8"/>
    </row>
    <row r="195" spans="1: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8"/>
    </row>
    <row r="196" spans="1:1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8"/>
    </row>
    <row r="197" spans="1:1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8"/>
    </row>
    <row r="198" spans="1:1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8"/>
    </row>
    <row r="199" spans="1:1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8"/>
    </row>
    <row r="200" spans="1:1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8"/>
    </row>
    <row r="201" spans="1:1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8"/>
    </row>
    <row r="202" spans="1:1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8"/>
    </row>
    <row r="203" spans="1: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8"/>
    </row>
    <row r="204" spans="1:1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8"/>
    </row>
    <row r="205" spans="1:1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8"/>
    </row>
    <row r="206" spans="1:1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8"/>
    </row>
    <row r="207" spans="1:1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8"/>
    </row>
    <row r="208" spans="1:1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8"/>
    </row>
    <row r="209" spans="1:1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8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8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8"/>
    </row>
    <row r="212" spans="1:1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8"/>
    </row>
    <row r="213" spans="1:1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8"/>
    </row>
    <row r="214" spans="1:1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8"/>
    </row>
    <row r="215" spans="1:1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8"/>
    </row>
    <row r="216" spans="1:1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8"/>
    </row>
    <row r="217" spans="1:1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8"/>
    </row>
    <row r="218" spans="1:1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8"/>
    </row>
    <row r="219" spans="1:1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8"/>
    </row>
    <row r="220" spans="1:1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8"/>
    </row>
    <row r="221" spans="1:1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8"/>
    </row>
    <row r="222" spans="1:1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8"/>
    </row>
    <row r="223" spans="1:1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8"/>
    </row>
    <row r="224" spans="1:1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8"/>
    </row>
    <row r="225" spans="1:1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8"/>
    </row>
    <row r="226" spans="1:1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8"/>
    </row>
    <row r="227" spans="1:1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8"/>
    </row>
    <row r="228" spans="1:1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8"/>
    </row>
    <row r="229" spans="1:1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8"/>
    </row>
    <row r="230" spans="1:1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8"/>
    </row>
    <row r="231" spans="1:1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8"/>
    </row>
    <row r="232" spans="1:1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8"/>
    </row>
    <row r="233" spans="1:1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8"/>
    </row>
    <row r="234" spans="1:1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8"/>
    </row>
    <row r="235" spans="1:1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8"/>
    </row>
    <row r="236" spans="1:1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8"/>
    </row>
    <row r="237" spans="1:1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8"/>
    </row>
    <row r="238" spans="1:1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8"/>
    </row>
    <row r="239" spans="1:1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8"/>
    </row>
    <row r="240" spans="1:1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8"/>
    </row>
    <row r="241" spans="1:1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8"/>
    </row>
    <row r="242" spans="1:1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8"/>
    </row>
    <row r="243" spans="1:1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8"/>
    </row>
    <row r="244" spans="1:1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8"/>
    </row>
    <row r="245" spans="1:1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8"/>
    </row>
    <row r="246" spans="1:1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8"/>
    </row>
    <row r="247" spans="1:1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8"/>
    </row>
    <row r="248" spans="1:1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8"/>
    </row>
    <row r="249" spans="1:1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8"/>
    </row>
    <row r="250" spans="1:1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8"/>
    </row>
    <row r="251" spans="1:1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8"/>
    </row>
    <row r="252" spans="1:1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8"/>
    </row>
    <row r="253" spans="1:1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8"/>
    </row>
    <row r="254" spans="1:1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8"/>
    </row>
    <row r="255" spans="1:1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8"/>
    </row>
    <row r="256" spans="1:1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8"/>
    </row>
    <row r="257" spans="1:1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8"/>
    </row>
    <row r="258" spans="1:1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8"/>
    </row>
    <row r="259" spans="1:1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8"/>
    </row>
    <row r="260" spans="1:1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8"/>
    </row>
    <row r="261" spans="1:1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8"/>
    </row>
    <row r="262" spans="1:1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8"/>
    </row>
    <row r="263" spans="1:1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8"/>
    </row>
    <row r="264" spans="1:1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8"/>
    </row>
    <row r="265" spans="1:1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8"/>
    </row>
    <row r="266" spans="1:1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8"/>
    </row>
    <row r="267" spans="1:1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8"/>
    </row>
    <row r="268" spans="1:1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8"/>
    </row>
    <row r="269" spans="1:1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8"/>
    </row>
    <row r="270" spans="1:1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8"/>
    </row>
    <row r="271" spans="1:1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8"/>
    </row>
    <row r="272" spans="1:1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8"/>
    </row>
    <row r="273" spans="1:1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8"/>
    </row>
    <row r="274" spans="1:1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8"/>
    </row>
    <row r="275" spans="1:1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8"/>
    </row>
    <row r="276" spans="1:1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8"/>
    </row>
    <row r="277" spans="1:12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8"/>
    </row>
    <row r="278" spans="1:12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8"/>
    </row>
    <row r="279" spans="1:12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</row>
    <row r="280" spans="1:12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8"/>
    </row>
    <row r="281" spans="1:12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8"/>
    </row>
    <row r="282" spans="1:12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8"/>
    </row>
    <row r="283" spans="1:12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8"/>
    </row>
    <row r="284" spans="1:12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8"/>
    </row>
    <row r="285" spans="1:12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8"/>
    </row>
    <row r="286" spans="1:12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8"/>
    </row>
    <row r="287" spans="1:12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8"/>
    </row>
    <row r="288" spans="1:12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8"/>
    </row>
    <row r="289" spans="1:12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8"/>
    </row>
    <row r="290" spans="1:12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8"/>
    </row>
    <row r="291" spans="1:12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8"/>
    </row>
    <row r="292" spans="1:12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8"/>
    </row>
    <row r="293" spans="1:12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8"/>
    </row>
    <row r="294" spans="1:12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8"/>
    </row>
    <row r="295" spans="1:12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8"/>
    </row>
    <row r="296" spans="1:12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8"/>
    </row>
    <row r="297" spans="1:12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8"/>
    </row>
    <row r="298" spans="1:12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8"/>
    </row>
    <row r="299" spans="1:12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8"/>
    </row>
    <row r="300" spans="1:12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8"/>
    </row>
    <row r="301" spans="1:12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8"/>
    </row>
    <row r="302" spans="1:12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8"/>
    </row>
    <row r="303" spans="1:12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8"/>
    </row>
    <row r="304" spans="1:1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8"/>
    </row>
    <row r="305" spans="1:12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8"/>
    </row>
    <row r="306" spans="1:12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8"/>
    </row>
    <row r="307" spans="1:12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8"/>
    </row>
    <row r="308" spans="1:1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8"/>
    </row>
    <row r="309" spans="1:12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8"/>
    </row>
    <row r="310" spans="1:12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8"/>
    </row>
    <row r="311" spans="1:12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8"/>
    </row>
    <row r="312" spans="1:12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8"/>
    </row>
    <row r="313" spans="1:12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8"/>
    </row>
    <row r="314" spans="1:12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8"/>
    </row>
    <row r="315" spans="1:12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8"/>
    </row>
    <row r="316" spans="1:12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8"/>
    </row>
    <row r="317" spans="1:12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8"/>
    </row>
    <row r="318" spans="1:12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8"/>
    </row>
    <row r="319" spans="1:12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8"/>
    </row>
    <row r="320" spans="1:12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8"/>
    </row>
    <row r="321" spans="1:12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</row>
    <row r="322" spans="1:12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8"/>
    </row>
    <row r="323" spans="1:12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8"/>
    </row>
    <row r="324" spans="1:12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8"/>
    </row>
    <row r="325" spans="1:12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8"/>
    </row>
    <row r="326" spans="1:12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8"/>
    </row>
    <row r="327" spans="1:12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8"/>
    </row>
    <row r="328" spans="1:12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8"/>
    </row>
    <row r="329" spans="1:12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8"/>
    </row>
    <row r="330" spans="1:12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8"/>
    </row>
    <row r="331" spans="1:12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8"/>
    </row>
    <row r="332" spans="1:12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8"/>
    </row>
    <row r="333" spans="1:12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8"/>
    </row>
    <row r="334" spans="1:12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8"/>
    </row>
    <row r="335" spans="1:12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8"/>
    </row>
    <row r="336" spans="1:12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8"/>
    </row>
    <row r="337" spans="1:12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8"/>
    </row>
    <row r="338" spans="1:12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8"/>
    </row>
    <row r="339" spans="1:12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8"/>
    </row>
    <row r="340" spans="1:12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8"/>
    </row>
    <row r="341" spans="1:12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8"/>
    </row>
    <row r="342" spans="1:12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8"/>
    </row>
    <row r="343" spans="1:12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8"/>
    </row>
    <row r="344" spans="1:12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8"/>
    </row>
    <row r="345" spans="1:12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8"/>
    </row>
    <row r="346" spans="1:12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8"/>
    </row>
    <row r="347" spans="1:12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8"/>
    </row>
    <row r="348" spans="1:12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8"/>
    </row>
    <row r="349" spans="1:12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8"/>
    </row>
    <row r="350" spans="1:12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8"/>
    </row>
    <row r="351" spans="1:12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8"/>
    </row>
    <row r="352" spans="1:12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8"/>
    </row>
    <row r="353" spans="1:12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8"/>
    </row>
    <row r="354" spans="1:12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8"/>
    </row>
    <row r="355" spans="1:12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8"/>
    </row>
    <row r="356" spans="1:12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8"/>
    </row>
    <row r="357" spans="1:12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8"/>
    </row>
    <row r="358" spans="1:12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8"/>
    </row>
    <row r="359" spans="1:12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8"/>
    </row>
    <row r="360" spans="1:12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8"/>
    </row>
    <row r="361" spans="1:12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8"/>
    </row>
    <row r="362" spans="1:12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8"/>
    </row>
    <row r="363" spans="1:12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8"/>
    </row>
    <row r="364" spans="1:12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8"/>
    </row>
    <row r="365" spans="1:12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8"/>
    </row>
    <row r="366" spans="1:12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8"/>
    </row>
    <row r="367" spans="1:12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8"/>
    </row>
    <row r="368" spans="1:12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8"/>
    </row>
    <row r="369" spans="1:12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8"/>
    </row>
    <row r="370" spans="1:12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8"/>
    </row>
    <row r="371" spans="1:12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8"/>
    </row>
    <row r="372" spans="1:1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8"/>
    </row>
    <row r="373" spans="1:1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8"/>
    </row>
    <row r="374" spans="1:1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8"/>
    </row>
    <row r="375" spans="1:12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8"/>
    </row>
    <row r="376" spans="1:12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8"/>
    </row>
    <row r="377" spans="1:12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8"/>
    </row>
    <row r="378" spans="1:12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8"/>
    </row>
    <row r="379" spans="1:12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8"/>
    </row>
    <row r="380" spans="1:12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8"/>
    </row>
    <row r="381" spans="1:12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8"/>
    </row>
    <row r="382" spans="1:12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8"/>
    </row>
    <row r="383" spans="1:12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8"/>
    </row>
    <row r="384" spans="1:12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8"/>
    </row>
    <row r="385" spans="1:12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8"/>
    </row>
    <row r="386" spans="1:12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8"/>
    </row>
    <row r="387" spans="1:12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8"/>
    </row>
    <row r="388" spans="1:12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8"/>
    </row>
    <row r="389" spans="1:12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8"/>
    </row>
    <row r="390" spans="1:12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8"/>
    </row>
    <row r="391" spans="1:12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8"/>
    </row>
    <row r="392" spans="1:12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8"/>
    </row>
    <row r="393" spans="1:12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8"/>
    </row>
    <row r="394" spans="1:12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8"/>
    </row>
    <row r="395" spans="1:12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8"/>
    </row>
    <row r="396" spans="1:12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8"/>
    </row>
    <row r="397" spans="1:12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8"/>
    </row>
    <row r="398" spans="1:12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8"/>
    </row>
    <row r="399" spans="1:12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8"/>
    </row>
    <row r="400" spans="1:12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8"/>
    </row>
    <row r="401" spans="1:12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8"/>
    </row>
    <row r="402" spans="1:12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8"/>
    </row>
    <row r="403" spans="1:12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8"/>
    </row>
    <row r="404" spans="1:12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8"/>
    </row>
    <row r="405" spans="1:12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8"/>
    </row>
    <row r="406" spans="1:12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8"/>
    </row>
    <row r="407" spans="1:12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8"/>
    </row>
    <row r="408" spans="1:12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8"/>
    </row>
    <row r="409" spans="1:12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8"/>
    </row>
    <row r="410" spans="1:12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8"/>
    </row>
    <row r="411" spans="1:12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8"/>
    </row>
    <row r="412" spans="1:12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8"/>
    </row>
    <row r="413" spans="1:12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8"/>
    </row>
    <row r="414" spans="1:12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8"/>
    </row>
    <row r="415" spans="1:12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8"/>
    </row>
    <row r="416" spans="1:12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8"/>
    </row>
    <row r="417" spans="1:12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8"/>
    </row>
    <row r="418" spans="1:12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8"/>
    </row>
    <row r="419" spans="1:12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8"/>
    </row>
    <row r="420" spans="1:12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8"/>
    </row>
    <row r="421" spans="1:12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8"/>
    </row>
    <row r="422" spans="1:12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8"/>
    </row>
    <row r="423" spans="1:12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8"/>
    </row>
    <row r="424" spans="1:12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8"/>
    </row>
    <row r="425" spans="1:12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8"/>
    </row>
    <row r="426" spans="1:12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8"/>
    </row>
    <row r="427" spans="1:12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8"/>
    </row>
    <row r="428" spans="1:12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8"/>
    </row>
    <row r="429" spans="1:12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8"/>
    </row>
    <row r="430" spans="1:12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8"/>
    </row>
    <row r="431" spans="1:12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8"/>
    </row>
    <row r="432" spans="1:12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8"/>
    </row>
    <row r="433" spans="1:12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8"/>
    </row>
    <row r="434" spans="1:12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8"/>
    </row>
    <row r="435" spans="1:12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8"/>
    </row>
    <row r="436" spans="1:12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8"/>
    </row>
    <row r="437" spans="1:12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8"/>
    </row>
    <row r="438" spans="1:12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8"/>
    </row>
    <row r="439" spans="1:12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8"/>
    </row>
    <row r="440" spans="1:12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8"/>
    </row>
    <row r="441" spans="1:12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8"/>
    </row>
    <row r="442" spans="1:12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8"/>
    </row>
    <row r="443" spans="1:12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8"/>
    </row>
    <row r="444" spans="1:12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8"/>
    </row>
    <row r="445" spans="1:12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8"/>
    </row>
    <row r="446" spans="1:12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8"/>
    </row>
    <row r="447" spans="1:12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8"/>
    </row>
    <row r="448" spans="1:12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8"/>
    </row>
    <row r="449" spans="1:12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8"/>
    </row>
    <row r="450" spans="1:12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8"/>
    </row>
    <row r="451" spans="1:12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8"/>
    </row>
    <row r="452" spans="1:12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8"/>
    </row>
    <row r="453" spans="1:12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8"/>
    </row>
    <row r="454" spans="1:12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8"/>
    </row>
    <row r="455" spans="1:12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8"/>
    </row>
    <row r="456" spans="1:12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8"/>
    </row>
    <row r="457" spans="1:12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8"/>
    </row>
    <row r="458" spans="1:12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8"/>
    </row>
    <row r="459" spans="1:12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8"/>
    </row>
    <row r="460" spans="1:12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8"/>
    </row>
    <row r="461" spans="1:12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8"/>
    </row>
    <row r="462" spans="1:12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8"/>
    </row>
    <row r="463" spans="1:12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8"/>
    </row>
    <row r="464" spans="1:12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8"/>
    </row>
    <row r="465" spans="1:12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8"/>
    </row>
    <row r="466" spans="1:12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8"/>
    </row>
    <row r="467" spans="1:12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8"/>
    </row>
    <row r="468" spans="1:12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8"/>
    </row>
    <row r="469" spans="1:12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8"/>
    </row>
    <row r="470" spans="1:12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8"/>
    </row>
    <row r="471" spans="1:12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8"/>
    </row>
    <row r="472" spans="1:12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8"/>
    </row>
    <row r="473" spans="1:12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8"/>
    </row>
    <row r="474" spans="1:12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8"/>
    </row>
    <row r="475" spans="1:12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8"/>
    </row>
    <row r="476" spans="1:12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8"/>
    </row>
    <row r="477" spans="1:12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8"/>
    </row>
    <row r="478" spans="1:12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8"/>
    </row>
    <row r="479" spans="1:12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8"/>
    </row>
    <row r="480" spans="1:12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8"/>
    </row>
    <row r="481" spans="1:12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8"/>
    </row>
    <row r="482" spans="1:12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8"/>
    </row>
    <row r="483" spans="1:12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8"/>
    </row>
    <row r="484" spans="1:12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8"/>
    </row>
    <row r="485" spans="1:12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8"/>
    </row>
    <row r="486" spans="1:12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8"/>
    </row>
    <row r="487" spans="1:12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8"/>
    </row>
    <row r="488" spans="1:12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8"/>
    </row>
    <row r="489" spans="1:12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8"/>
    </row>
    <row r="490" spans="1:12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8"/>
    </row>
    <row r="491" spans="1:12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8"/>
    </row>
    <row r="492" spans="1:12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8"/>
    </row>
    <row r="493" spans="1:12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8"/>
    </row>
    <row r="494" spans="1:12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8"/>
    </row>
    <row r="495" spans="1:12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8"/>
    </row>
    <row r="496" spans="1:12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8"/>
    </row>
    <row r="497" spans="1:12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8"/>
    </row>
    <row r="498" spans="1:12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8"/>
    </row>
    <row r="499" spans="1:12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8"/>
    </row>
    <row r="500" spans="1:12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8"/>
    </row>
    <row r="501" spans="1:12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8"/>
    </row>
    <row r="502" spans="1:12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8"/>
    </row>
    <row r="503" spans="1:12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8"/>
    </row>
    <row r="504" spans="1:12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8"/>
    </row>
    <row r="505" spans="1:12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8"/>
    </row>
    <row r="506" spans="1:12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8"/>
    </row>
    <row r="507" spans="1:12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8"/>
    </row>
    <row r="508" spans="1:12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8"/>
    </row>
    <row r="509" spans="1:12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8"/>
    </row>
    <row r="510" spans="1:12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8"/>
    </row>
    <row r="511" spans="1:12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8"/>
    </row>
    <row r="512" spans="1:12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8"/>
    </row>
    <row r="513" spans="1:12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8"/>
    </row>
    <row r="514" spans="1:12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8"/>
    </row>
    <row r="515" spans="1:12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8"/>
    </row>
    <row r="516" spans="1:12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8"/>
    </row>
    <row r="517" spans="1:12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8"/>
    </row>
    <row r="518" spans="1:12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8"/>
    </row>
    <row r="519" spans="1:12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8"/>
    </row>
    <row r="520" spans="1:12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8"/>
    </row>
    <row r="521" spans="1:12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8"/>
    </row>
    <row r="522" spans="1:12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8"/>
    </row>
    <row r="523" spans="1:12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8"/>
    </row>
    <row r="524" spans="1:12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8"/>
    </row>
    <row r="525" spans="1:12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8"/>
    </row>
    <row r="526" spans="1:12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8"/>
    </row>
    <row r="527" spans="1:12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8"/>
    </row>
    <row r="528" spans="1:12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8"/>
    </row>
    <row r="529" spans="1:12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8"/>
    </row>
    <row r="530" spans="1:12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8"/>
    </row>
    <row r="531" spans="1:12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8"/>
    </row>
    <row r="532" spans="1:12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8"/>
    </row>
    <row r="533" spans="1:12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8"/>
    </row>
    <row r="534" spans="1:12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8"/>
    </row>
    <row r="535" spans="1:12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8"/>
    </row>
    <row r="536" spans="1:12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8"/>
    </row>
    <row r="537" spans="1:12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8"/>
    </row>
    <row r="538" spans="1:12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8"/>
    </row>
    <row r="539" spans="1:12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8"/>
    </row>
    <row r="540" spans="1:12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8"/>
    </row>
    <row r="541" spans="1:12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8"/>
    </row>
    <row r="542" spans="1:12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8"/>
    </row>
    <row r="543" spans="1:12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8"/>
    </row>
    <row r="544" spans="1:12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8"/>
    </row>
    <row r="545" spans="1:12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8"/>
    </row>
    <row r="546" spans="1:12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8"/>
    </row>
    <row r="547" spans="1:12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8"/>
    </row>
    <row r="548" spans="1:12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8"/>
    </row>
    <row r="549" spans="1:12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8"/>
    </row>
    <row r="550" spans="1:12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8"/>
    </row>
    <row r="551" spans="1:12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8"/>
    </row>
    <row r="552" spans="1:12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8"/>
    </row>
    <row r="553" spans="1:12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8"/>
    </row>
    <row r="554" spans="1:12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8"/>
    </row>
    <row r="555" spans="1:12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8"/>
    </row>
    <row r="556" spans="1:12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8"/>
    </row>
    <row r="557" spans="1:12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8"/>
    </row>
    <row r="558" spans="1:12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8"/>
    </row>
    <row r="559" spans="1:12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8"/>
    </row>
    <row r="560" spans="1:12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8"/>
    </row>
    <row r="561" spans="1:12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8"/>
    </row>
    <row r="562" spans="1:12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8"/>
    </row>
    <row r="563" spans="1:12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8"/>
    </row>
    <row r="564" spans="1:12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8"/>
    </row>
    <row r="565" spans="1:12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8"/>
    </row>
    <row r="566" spans="1:12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8"/>
    </row>
    <row r="567" spans="1:12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8"/>
    </row>
    <row r="568" spans="1:12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8"/>
    </row>
    <row r="569" spans="1:12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8"/>
    </row>
    <row r="570" spans="1:12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8"/>
    </row>
    <row r="571" spans="1:12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8"/>
    </row>
    <row r="572" spans="1:12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8"/>
    </row>
    <row r="573" spans="1:12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8"/>
    </row>
    <row r="574" spans="1:12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8"/>
    </row>
    <row r="575" spans="1:12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8"/>
    </row>
    <row r="576" spans="1:12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8"/>
    </row>
    <row r="577" spans="1:12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8"/>
    </row>
    <row r="578" spans="1:12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8"/>
    </row>
    <row r="579" spans="1:12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8"/>
    </row>
    <row r="580" spans="1:12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8"/>
    </row>
    <row r="581" spans="1:12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8"/>
    </row>
    <row r="582" spans="1:12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8"/>
    </row>
    <row r="583" spans="1:12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8"/>
    </row>
    <row r="584" spans="1:12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8"/>
    </row>
    <row r="585" spans="1:12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8"/>
    </row>
    <row r="586" spans="1:12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8"/>
    </row>
    <row r="587" spans="1:12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8"/>
    </row>
    <row r="588" spans="1:12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8"/>
    </row>
    <row r="589" spans="1:12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8"/>
    </row>
    <row r="590" spans="1:12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8"/>
    </row>
    <row r="591" spans="1:12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8"/>
    </row>
    <row r="592" spans="1:12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8"/>
    </row>
    <row r="593" spans="1:12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8"/>
    </row>
    <row r="594" spans="1:12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8"/>
    </row>
    <row r="595" spans="1:12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8"/>
    </row>
    <row r="596" spans="1:12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8"/>
    </row>
    <row r="597" spans="1:12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8"/>
    </row>
    <row r="598" spans="1:12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8"/>
    </row>
    <row r="599" spans="1:12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8"/>
    </row>
    <row r="600" spans="1:12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8"/>
    </row>
    <row r="601" spans="1:12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8"/>
    </row>
    <row r="602" spans="1:12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8"/>
    </row>
    <row r="603" spans="1:12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8"/>
    </row>
    <row r="604" spans="1:12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8"/>
    </row>
    <row r="605" spans="1:12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8"/>
    </row>
    <row r="606" spans="1:12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8"/>
    </row>
    <row r="607" spans="1:12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8"/>
    </row>
    <row r="608" spans="1:12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8"/>
    </row>
    <row r="609" spans="1:12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8"/>
    </row>
    <row r="610" spans="1:12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8"/>
    </row>
    <row r="611" spans="1:12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8"/>
    </row>
    <row r="612" spans="1:12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8"/>
    </row>
    <row r="613" spans="1:12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8"/>
    </row>
    <row r="614" spans="1:12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8"/>
    </row>
    <row r="615" spans="1:12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8"/>
    </row>
    <row r="616" spans="1:12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8"/>
    </row>
    <row r="617" spans="1:12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8"/>
    </row>
    <row r="618" spans="1:12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8"/>
    </row>
    <row r="619" spans="1:12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8"/>
    </row>
    <row r="620" spans="1:12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8"/>
    </row>
    <row r="621" spans="1:12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8"/>
    </row>
    <row r="622" spans="1:12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8"/>
    </row>
    <row r="623" spans="1:12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8"/>
    </row>
    <row r="624" spans="1:12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8"/>
    </row>
    <row r="625" spans="1:12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8"/>
    </row>
    <row r="626" spans="1:12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8"/>
    </row>
    <row r="627" spans="1:12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8"/>
    </row>
    <row r="628" spans="1:12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8"/>
    </row>
    <row r="629" spans="1:12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8"/>
    </row>
    <row r="630" spans="1:12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8"/>
    </row>
    <row r="631" spans="1:12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8"/>
    </row>
    <row r="632" spans="1:12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8"/>
    </row>
    <row r="633" spans="1:12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8"/>
    </row>
    <row r="634" spans="1:12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8"/>
    </row>
    <row r="635" spans="1:12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8"/>
    </row>
    <row r="636" spans="1:12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8"/>
    </row>
    <row r="637" spans="1:12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8"/>
    </row>
    <row r="638" spans="1:12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8"/>
    </row>
    <row r="639" spans="1:12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8"/>
    </row>
    <row r="640" spans="1:12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8"/>
    </row>
    <row r="641" spans="1:12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8"/>
    </row>
    <row r="642" spans="1:12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8"/>
    </row>
    <row r="643" spans="1:12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8"/>
    </row>
    <row r="644" spans="1:12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8"/>
    </row>
    <row r="645" spans="1:12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8"/>
    </row>
    <row r="646" spans="1:12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8"/>
    </row>
    <row r="647" spans="1:12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8"/>
    </row>
    <row r="648" spans="1:12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8"/>
    </row>
    <row r="649" spans="1:12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8"/>
    </row>
    <row r="650" spans="1:12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8"/>
    </row>
    <row r="651" spans="1:12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8"/>
    </row>
    <row r="652" spans="1:12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8"/>
    </row>
    <row r="653" spans="1:12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8"/>
    </row>
    <row r="654" spans="1:12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8"/>
    </row>
    <row r="655" spans="1:12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8"/>
    </row>
    <row r="656" spans="1:12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8"/>
    </row>
    <row r="657" spans="1:12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8"/>
    </row>
    <row r="658" spans="1:12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8"/>
    </row>
    <row r="659" spans="1:12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8"/>
    </row>
    <row r="660" spans="1:12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8"/>
    </row>
    <row r="661" spans="1:12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8"/>
    </row>
    <row r="662" spans="1:12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8"/>
    </row>
    <row r="663" spans="1:12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8"/>
    </row>
    <row r="664" spans="1:12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8"/>
    </row>
    <row r="665" spans="1:12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8"/>
    </row>
    <row r="666" spans="1:12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8"/>
    </row>
    <row r="667" spans="1:12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8"/>
    </row>
    <row r="668" spans="1:12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8"/>
    </row>
    <row r="669" spans="1:12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8"/>
    </row>
    <row r="670" spans="1:12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8"/>
    </row>
    <row r="671" spans="1:12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8"/>
    </row>
    <row r="672" spans="1:12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8"/>
    </row>
    <row r="673" spans="1:12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8"/>
    </row>
    <row r="674" spans="1:12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8"/>
    </row>
    <row r="675" spans="1:12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8"/>
    </row>
    <row r="676" spans="1:12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8"/>
    </row>
    <row r="677" spans="1:12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8"/>
    </row>
    <row r="678" spans="1:12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8"/>
    </row>
    <row r="679" spans="1:12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8"/>
    </row>
    <row r="680" spans="1:12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8"/>
    </row>
    <row r="681" spans="1:12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8"/>
    </row>
    <row r="682" spans="1:12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8"/>
    </row>
    <row r="683" spans="1:12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8"/>
    </row>
    <row r="684" spans="1:12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8"/>
    </row>
    <row r="685" spans="1:12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8"/>
    </row>
    <row r="686" spans="1:12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8"/>
    </row>
    <row r="687" spans="1:12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8"/>
    </row>
    <row r="688" spans="1:12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8"/>
    </row>
    <row r="689" spans="1:12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8"/>
    </row>
    <row r="690" spans="1:12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8"/>
    </row>
    <row r="691" spans="1:12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8"/>
    </row>
    <row r="692" spans="1:12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8"/>
    </row>
    <row r="693" spans="1:12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8"/>
    </row>
    <row r="694" spans="1:12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8"/>
    </row>
    <row r="695" spans="1:12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8"/>
    </row>
    <row r="696" spans="1:12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8"/>
    </row>
    <row r="697" spans="1:12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8"/>
    </row>
    <row r="698" spans="1:12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8"/>
    </row>
    <row r="699" spans="1:12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8"/>
    </row>
    <row r="700" spans="1:12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8"/>
    </row>
    <row r="701" spans="1:12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8"/>
    </row>
    <row r="702" spans="1:12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8"/>
    </row>
    <row r="703" spans="1:12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8"/>
    </row>
    <row r="704" spans="1:12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8"/>
    </row>
    <row r="705" spans="1:12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8"/>
    </row>
    <row r="706" spans="1:12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8"/>
    </row>
    <row r="707" spans="1:12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8"/>
    </row>
    <row r="708" spans="1:12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8"/>
    </row>
    <row r="709" spans="1:12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8"/>
    </row>
    <row r="710" spans="1:12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8"/>
    </row>
    <row r="711" spans="1:12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8"/>
    </row>
    <row r="712" spans="1:12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8"/>
    </row>
    <row r="713" spans="1:12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8"/>
    </row>
    <row r="714" spans="1:12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8"/>
    </row>
    <row r="715" spans="1:12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8"/>
    </row>
    <row r="716" spans="1:12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8"/>
    </row>
    <row r="717" spans="1:12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8"/>
    </row>
    <row r="718" spans="1:12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8"/>
    </row>
    <row r="719" spans="1:12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8"/>
    </row>
    <row r="720" spans="1:12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8"/>
    </row>
    <row r="721" spans="1:12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8"/>
    </row>
    <row r="722" spans="1:12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8"/>
    </row>
    <row r="723" spans="1:12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8"/>
    </row>
    <row r="724" spans="1:12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8"/>
    </row>
    <row r="725" spans="1:12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8"/>
    </row>
    <row r="726" spans="1:12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8"/>
    </row>
    <row r="727" spans="1:12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8"/>
    </row>
    <row r="728" spans="1:12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8"/>
    </row>
    <row r="729" spans="1:12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8"/>
    </row>
    <row r="730" spans="1:12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8"/>
    </row>
    <row r="731" spans="1:12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8"/>
    </row>
    <row r="732" spans="1:12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8"/>
    </row>
    <row r="733" spans="1:12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8"/>
    </row>
    <row r="734" spans="1:12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8"/>
    </row>
    <row r="735" spans="1:12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8"/>
    </row>
    <row r="736" spans="1:12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8"/>
    </row>
    <row r="737" spans="1:12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8"/>
    </row>
    <row r="738" spans="1:12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8"/>
    </row>
    <row r="739" spans="1:12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8"/>
    </row>
    <row r="740" spans="1:12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8"/>
    </row>
    <row r="741" spans="1:12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8"/>
    </row>
    <row r="742" spans="1:12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8"/>
    </row>
    <row r="743" spans="1:12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8"/>
    </row>
    <row r="744" spans="1:12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8"/>
    </row>
    <row r="745" spans="1:12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8"/>
    </row>
    <row r="746" spans="1:12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8"/>
    </row>
    <row r="747" spans="1:12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8"/>
    </row>
    <row r="748" spans="1:12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8"/>
    </row>
    <row r="749" spans="1:12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8"/>
    </row>
    <row r="750" spans="1:12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8"/>
    </row>
    <row r="751" spans="1:12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8"/>
    </row>
    <row r="752" spans="1:12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8"/>
    </row>
    <row r="753" spans="1:12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8"/>
    </row>
    <row r="754" spans="1:12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8"/>
    </row>
    <row r="755" spans="1:12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8"/>
    </row>
    <row r="756" spans="1:12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8"/>
    </row>
    <row r="757" spans="1:12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8"/>
    </row>
    <row r="758" spans="1:12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8"/>
    </row>
    <row r="759" spans="1:12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8"/>
    </row>
    <row r="760" spans="1:12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8"/>
    </row>
    <row r="761" spans="1:12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8"/>
    </row>
    <row r="762" spans="1:12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8"/>
    </row>
    <row r="763" spans="1:12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8"/>
    </row>
    <row r="764" spans="1:12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8"/>
    </row>
    <row r="765" spans="1:12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8"/>
    </row>
    <row r="766" spans="1:12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8"/>
    </row>
    <row r="767" spans="1:12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8"/>
    </row>
    <row r="768" spans="1:12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8"/>
    </row>
    <row r="769" spans="1:12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8"/>
    </row>
    <row r="770" spans="1:12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8"/>
    </row>
    <row r="771" spans="1:12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8"/>
    </row>
    <row r="772" spans="1:12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8"/>
    </row>
    <row r="773" spans="1:12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8"/>
    </row>
    <row r="774" spans="1:12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8"/>
    </row>
    <row r="775" spans="1:12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8"/>
    </row>
    <row r="776" spans="1:12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8"/>
    </row>
    <row r="777" spans="1:12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8"/>
    </row>
    <row r="778" spans="1:12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8"/>
    </row>
    <row r="779" spans="1:12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8"/>
    </row>
    <row r="780" spans="1:12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8"/>
    </row>
    <row r="781" spans="1:12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8"/>
    </row>
    <row r="782" spans="1:12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8"/>
    </row>
    <row r="783" spans="1:12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8"/>
    </row>
    <row r="784" spans="1:12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8"/>
    </row>
    <row r="785" spans="1:12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8"/>
    </row>
    <row r="786" spans="1:12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8"/>
    </row>
    <row r="787" spans="1:12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8"/>
    </row>
    <row r="788" spans="1:12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8"/>
    </row>
    <row r="789" spans="1:12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8"/>
    </row>
    <row r="790" spans="1:12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8"/>
    </row>
    <row r="791" spans="1:12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8"/>
    </row>
    <row r="792" spans="1:12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8"/>
    </row>
    <row r="793" spans="1:12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8"/>
    </row>
    <row r="794" spans="1:12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8"/>
    </row>
    <row r="795" spans="1:12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8"/>
    </row>
    <row r="796" spans="1:12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8"/>
    </row>
    <row r="797" spans="1:12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8"/>
    </row>
    <row r="798" spans="1:12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8"/>
    </row>
    <row r="799" spans="1:12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8"/>
    </row>
    <row r="800" spans="1:12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8"/>
    </row>
    <row r="801" spans="1:12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8"/>
    </row>
    <row r="802" spans="1:12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8"/>
    </row>
    <row r="803" spans="1:12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8"/>
    </row>
    <row r="804" spans="1:12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8"/>
    </row>
    <row r="805" spans="1:12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8"/>
    </row>
    <row r="806" spans="1:12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8"/>
    </row>
    <row r="807" spans="1:12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8"/>
    </row>
    <row r="808" spans="1:12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8"/>
    </row>
    <row r="809" spans="1:12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8"/>
    </row>
    <row r="810" spans="1:12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8"/>
    </row>
    <row r="811" spans="1:12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8"/>
    </row>
    <row r="812" spans="1:12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8"/>
    </row>
    <row r="813" spans="1:12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8"/>
    </row>
    <row r="814" spans="1:12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8"/>
    </row>
    <row r="815" spans="1:12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8"/>
    </row>
    <row r="816" spans="1:12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8"/>
    </row>
    <row r="817" spans="1:12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8"/>
    </row>
    <row r="818" spans="1:12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8"/>
    </row>
    <row r="819" spans="1:12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8"/>
    </row>
    <row r="820" spans="1:12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8"/>
    </row>
    <row r="821" spans="1:12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8"/>
    </row>
    <row r="822" spans="1:12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8"/>
    </row>
    <row r="823" spans="1:12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8"/>
    </row>
    <row r="824" spans="1:12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8"/>
    </row>
    <row r="825" spans="1:12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8"/>
    </row>
    <row r="826" spans="1:12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8"/>
    </row>
    <row r="827" spans="1:12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8"/>
    </row>
    <row r="828" spans="1:12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8"/>
    </row>
    <row r="829" spans="1:12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8"/>
    </row>
    <row r="830" spans="1:12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8"/>
    </row>
    <row r="831" spans="1:12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8"/>
    </row>
    <row r="832" spans="1:12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8"/>
    </row>
    <row r="833" spans="1:12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8"/>
    </row>
    <row r="834" spans="1:12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8"/>
    </row>
    <row r="835" spans="1:12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8"/>
    </row>
    <row r="836" spans="1:12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8"/>
    </row>
    <row r="837" spans="1:12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8"/>
    </row>
    <row r="838" spans="1:12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8"/>
    </row>
    <row r="839" spans="1:12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8"/>
    </row>
    <row r="840" spans="1:12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8"/>
    </row>
    <row r="841" spans="1:12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8"/>
    </row>
    <row r="842" spans="1:12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8"/>
    </row>
    <row r="843" spans="1:12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8"/>
    </row>
    <row r="844" spans="1:12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8"/>
    </row>
    <row r="845" spans="1:12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8"/>
    </row>
    <row r="846" spans="1:12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8"/>
    </row>
    <row r="847" spans="1:12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8"/>
    </row>
    <row r="848" spans="1:12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8"/>
    </row>
    <row r="849" spans="1:12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8"/>
    </row>
    <row r="850" spans="1:12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8"/>
    </row>
    <row r="851" spans="1:12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8"/>
    </row>
    <row r="852" spans="1:12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8"/>
    </row>
    <row r="853" spans="1:12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8"/>
    </row>
    <row r="854" spans="1:12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8"/>
    </row>
    <row r="855" spans="1:12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8"/>
    </row>
    <row r="856" spans="1:12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8"/>
    </row>
    <row r="857" spans="1:12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8"/>
    </row>
    <row r="858" spans="1:12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8"/>
    </row>
    <row r="859" spans="1:12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8"/>
    </row>
    <row r="860" spans="1:12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8"/>
    </row>
    <row r="861" spans="1:12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8"/>
    </row>
    <row r="862" spans="1:12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8"/>
    </row>
    <row r="863" spans="1:12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8"/>
    </row>
    <row r="864" spans="1:12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8"/>
    </row>
    <row r="865" spans="1:12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8"/>
    </row>
    <row r="866" spans="1:12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8"/>
    </row>
    <row r="867" spans="1:12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8"/>
    </row>
    <row r="868" spans="1:12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8"/>
    </row>
    <row r="869" spans="1:12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8"/>
    </row>
    <row r="870" spans="1:12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8"/>
    </row>
    <row r="871" spans="1:12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8"/>
    </row>
    <row r="872" spans="1:12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8"/>
    </row>
    <row r="873" spans="1:12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8"/>
    </row>
    <row r="874" spans="1:12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8"/>
    </row>
    <row r="875" spans="1:12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8"/>
    </row>
    <row r="876" spans="1:12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8"/>
    </row>
    <row r="877" spans="1:12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8"/>
    </row>
    <row r="878" spans="1:12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8"/>
    </row>
    <row r="879" spans="1:12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8"/>
    </row>
    <row r="880" spans="1:12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8"/>
    </row>
    <row r="881" spans="1:12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8"/>
    </row>
    <row r="882" spans="1:12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8"/>
    </row>
    <row r="883" spans="1:12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8"/>
    </row>
    <row r="884" spans="1:12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8"/>
    </row>
    <row r="885" spans="1:12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8"/>
    </row>
    <row r="886" spans="1:12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8"/>
    </row>
    <row r="887" spans="1:12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8"/>
    </row>
    <row r="888" spans="1:12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8"/>
    </row>
    <row r="889" spans="1:12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8"/>
    </row>
    <row r="890" spans="1:12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8"/>
    </row>
    <row r="891" spans="1:12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8"/>
    </row>
    <row r="892" spans="1:12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8"/>
    </row>
    <row r="893" spans="1:12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8"/>
    </row>
    <row r="894" spans="1:12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8"/>
    </row>
    <row r="895" spans="1:12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8"/>
    </row>
    <row r="896" spans="1:12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8"/>
    </row>
    <row r="897" spans="1:12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8"/>
    </row>
    <row r="898" spans="1:12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8"/>
    </row>
    <row r="899" spans="1:12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8"/>
    </row>
    <row r="900" spans="1:12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8"/>
    </row>
    <row r="901" spans="1:12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8"/>
    </row>
    <row r="902" spans="1:12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8"/>
    </row>
    <row r="903" spans="1:12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8"/>
    </row>
    <row r="904" spans="1:12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8"/>
    </row>
    <row r="905" spans="1:12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8"/>
    </row>
    <row r="906" spans="1:12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8"/>
    </row>
    <row r="907" spans="1:12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8"/>
    </row>
    <row r="908" spans="1:12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8"/>
    </row>
    <row r="909" spans="1:12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8"/>
    </row>
    <row r="910" spans="1:12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8"/>
    </row>
    <row r="911" spans="1:12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8"/>
    </row>
    <row r="912" spans="1:12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8"/>
    </row>
    <row r="913" spans="1:12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8"/>
    </row>
    <row r="914" spans="1:12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8"/>
    </row>
    <row r="915" spans="1:12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8"/>
    </row>
    <row r="916" spans="1:12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8"/>
    </row>
    <row r="917" spans="1:12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8"/>
    </row>
    <row r="918" spans="1:12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8"/>
    </row>
    <row r="919" spans="1:12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8"/>
    </row>
    <row r="920" spans="1:12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8"/>
    </row>
    <row r="921" spans="1:12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8"/>
    </row>
    <row r="922" spans="1:12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8"/>
    </row>
    <row r="923" spans="1:12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8"/>
    </row>
    <row r="924" spans="1:12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8"/>
    </row>
    <row r="925" spans="1:12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8"/>
    </row>
    <row r="926" spans="1:12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8"/>
    </row>
    <row r="927" spans="1:12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8"/>
    </row>
    <row r="928" spans="1:12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8"/>
    </row>
    <row r="929" spans="1:12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8"/>
    </row>
    <row r="930" spans="1:12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8"/>
    </row>
    <row r="931" spans="1:12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8"/>
    </row>
    <row r="932" spans="1:12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8"/>
    </row>
    <row r="933" spans="1:12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8"/>
    </row>
    <row r="934" spans="1:12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8"/>
    </row>
    <row r="935" spans="1:12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8"/>
    </row>
    <row r="936" spans="1:12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8"/>
    </row>
    <row r="937" spans="1:12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8"/>
    </row>
    <row r="938" spans="1:12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8"/>
    </row>
    <row r="939" spans="1:12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8"/>
    </row>
    <row r="940" spans="1:12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8"/>
    </row>
  </sheetData>
  <mergeCells count="68">
    <mergeCell ref="I3:L3"/>
    <mergeCell ref="K73:K74"/>
    <mergeCell ref="J73:J74"/>
    <mergeCell ref="I6:L6"/>
    <mergeCell ref="B9:L9"/>
    <mergeCell ref="A12:H12"/>
    <mergeCell ref="I7:L7"/>
    <mergeCell ref="I5:L5"/>
    <mergeCell ref="I4:L4"/>
    <mergeCell ref="J12:J13"/>
    <mergeCell ref="H62:H63"/>
    <mergeCell ref="H67:H68"/>
    <mergeCell ref="B62:B63"/>
    <mergeCell ref="A62:A63"/>
    <mergeCell ref="E62:E63"/>
    <mergeCell ref="F62:F63"/>
    <mergeCell ref="G62:G63"/>
    <mergeCell ref="C62:C63"/>
    <mergeCell ref="D62:D63"/>
    <mergeCell ref="L12:L13"/>
    <mergeCell ref="I12:I13"/>
    <mergeCell ref="K62:K63"/>
    <mergeCell ref="J62:J63"/>
    <mergeCell ref="K12:K13"/>
    <mergeCell ref="A73:A74"/>
    <mergeCell ref="H73:H74"/>
    <mergeCell ref="G67:G68"/>
    <mergeCell ref="B67:B68"/>
    <mergeCell ref="A67:A68"/>
    <mergeCell ref="E67:E68"/>
    <mergeCell ref="F67:F68"/>
    <mergeCell ref="A166:I166"/>
    <mergeCell ref="A162:I162"/>
    <mergeCell ref="A163:I163"/>
    <mergeCell ref="A164:I164"/>
    <mergeCell ref="A165:I165"/>
    <mergeCell ref="A160:I160"/>
    <mergeCell ref="C67:C68"/>
    <mergeCell ref="D67:D68"/>
    <mergeCell ref="I112:I114"/>
    <mergeCell ref="B73:B74"/>
    <mergeCell ref="C73:C74"/>
    <mergeCell ref="E73:E74"/>
    <mergeCell ref="F73:F74"/>
    <mergeCell ref="D73:D74"/>
    <mergeCell ref="I91:I92"/>
    <mergeCell ref="I147:I148"/>
    <mergeCell ref="I115:I118"/>
    <mergeCell ref="I62:I63"/>
    <mergeCell ref="L62:L63"/>
    <mergeCell ref="L67:L68"/>
    <mergeCell ref="J67:J68"/>
    <mergeCell ref="K67:K68"/>
    <mergeCell ref="I67:I68"/>
    <mergeCell ref="I125:I127"/>
    <mergeCell ref="I129:I130"/>
    <mergeCell ref="L73:L74"/>
    <mergeCell ref="I73:I74"/>
    <mergeCell ref="I110:I111"/>
    <mergeCell ref="I97:I98"/>
    <mergeCell ref="I133:I134"/>
    <mergeCell ref="I107:I109"/>
    <mergeCell ref="G73:G74"/>
    <mergeCell ref="I105:I106"/>
    <mergeCell ref="I101:I102"/>
    <mergeCell ref="I103:I104"/>
    <mergeCell ref="I119:I124"/>
    <mergeCell ref="I131:I132"/>
  </mergeCells>
  <printOptions/>
  <pageMargins left="0.1968503937007874" right="0.1968503937007874" top="0.3937007874015748" bottom="0.3937007874015748" header="0.5118110236220472" footer="0.5118110236220472"/>
  <pageSetup fitToHeight="47" fitToWidth="1" horizontalDpi="600" verticalDpi="600" orientation="portrait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2009-12-21T03:35:29Z</cp:lastPrinted>
  <dcterms:created xsi:type="dcterms:W3CDTF">1996-10-08T23:32:33Z</dcterms:created>
  <dcterms:modified xsi:type="dcterms:W3CDTF">2009-12-21T03:35:32Z</dcterms:modified>
  <cp:category/>
  <cp:version/>
  <cp:contentType/>
  <cp:contentStatus/>
</cp:coreProperties>
</file>