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<sst xmlns="http://schemas.openxmlformats.org/spreadsheetml/2006/main" count="89" uniqueCount="58">
  <si>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</si>
  <si>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</si>
  <si>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</si>
  <si>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</si>
  <si>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</si>
  <si>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</si>
  <si>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</si>
  <si>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</si>
  <si>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</si>
  <si>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</si>
  <si>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</si>
  <si>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</si>
  <si>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</si>
  <si>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</si>
  <si>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</si>
  <si>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</si>
  <si>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</si>
  <si>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</si>
  <si>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</si>
  <si>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</si>
  <si>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</si>
  <si>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</si>
  <si>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</si>
  <si>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</si>
  <si>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</si>
  <si>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</si>
  <si>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</si>
  <si>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</si>
  <si>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</si>
  <si>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</si>
  <si>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</si>
  <si>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</si>
  <si>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</si>
  <si>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</si>
  <si>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</si>
  <si>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</si>
  <si>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</si>
  <si>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</si>
  <si>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</si>
  <si>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</si>
  <si>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</si>
  <si>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2023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</si>
  <si>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</si>
  <si>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</si>
  <si>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</si>
  <si>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</si>
  <si>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t>2024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</si>
  <si>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</si>
  <si>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</si>
  <si>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от 16.12.2021 № 36-159р</t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</si>
  <si>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</si>
  <si>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</si>
  <si>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</si>
  <si>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</si>
  <si>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</si>
  <si>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2.2.</t>
  </si>
  <si>
    <t>Другие общегосударственные вопросы</t>
  </si>
  <si>
    <t xml:space="preserve">                                                 от 28.04.2022 № 39-173р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</si>
</sst>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6" fillId="0" borderId="18" xfId="0" applyFont="1" applyBorder="1" applyAlignment="1">
      <alignment horizontal="right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50" zoomScaleNormal="39" zoomScaleSheetLayoutView="50" zoomScalePageLayoutView="50" workbookViewId="0" topLeftCell="A1">
      <selection activeCell="N5" sqref="N5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9" t="s">
        <v>43</v>
      </c>
      <c r="O1" s="59"/>
      <c r="P1" s="59"/>
      <c r="Q1" s="59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9" t="s">
        <v>20</v>
      </c>
      <c r="O2" s="59"/>
      <c r="P2" s="59"/>
      <c r="Q2" s="59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59" t="s">
        <v>19</v>
      </c>
      <c r="O3" s="59"/>
      <c r="P3" s="59"/>
      <c r="Q3" s="59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67" t="s">
        <v>57</v>
      </c>
      <c r="O4" s="67"/>
      <c r="P4" s="67"/>
      <c r="Q4" s="67"/>
    </row>
    <row r="5" spans="1:17" ht="30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6"/>
      <c r="O5" s="46"/>
      <c r="P5" s="46"/>
      <c r="Q5" s="46"/>
    </row>
    <row r="6" spans="1:17" ht="30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59" t="s">
        <v>43</v>
      </c>
      <c r="O6" s="59"/>
      <c r="P6" s="59"/>
      <c r="Q6" s="59"/>
    </row>
    <row r="7" spans="1:17" ht="30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59" t="s">
        <v>20</v>
      </c>
      <c r="O7" s="59"/>
      <c r="P7" s="59"/>
      <c r="Q7" s="59"/>
    </row>
    <row r="8" spans="1:17" ht="30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59" t="s">
        <v>19</v>
      </c>
      <c r="O8" s="59"/>
      <c r="P8" s="59"/>
      <c r="Q8" s="59"/>
    </row>
    <row r="9" spans="1:17" ht="30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59" t="s">
        <v>49</v>
      </c>
      <c r="O9" s="59"/>
      <c r="P9" s="59"/>
      <c r="Q9" s="59"/>
    </row>
    <row r="10" spans="1:17" ht="134.25" customHeight="1">
      <c r="A10" s="52" t="s">
        <v>44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48.75" customHeight="1">
      <c r="A11" s="53"/>
      <c r="B11" s="53"/>
      <c r="C11" s="53"/>
      <c r="D11" s="53"/>
      <c r="E11" s="53"/>
      <c r="F11" s="53"/>
      <c r="G11" s="53"/>
      <c r="H11" s="53"/>
      <c r="I11" s="53"/>
      <c r="J11" s="18"/>
      <c r="K11" s="18"/>
      <c r="L11" s="18"/>
      <c r="M11" s="18"/>
      <c r="N11" s="18"/>
      <c r="O11" s="18"/>
      <c r="P11" s="18"/>
      <c r="Q11" s="18"/>
    </row>
    <row r="12" spans="1:17" ht="45" customHeight="1">
      <c r="A12" s="1"/>
      <c r="B12" s="15" t="s">
        <v>4</v>
      </c>
      <c r="C12" s="1"/>
      <c r="D12" s="1"/>
      <c r="E12" s="1"/>
      <c r="F12" s="1"/>
      <c r="G12" s="1"/>
      <c r="H12" s="1"/>
      <c r="I12" s="1"/>
      <c r="J12" s="18"/>
      <c r="K12" s="18"/>
      <c r="L12" s="18"/>
      <c r="M12" s="18"/>
      <c r="N12" s="18"/>
      <c r="O12" s="18"/>
      <c r="P12" s="68" t="s">
        <v>36</v>
      </c>
      <c r="Q12" s="68"/>
    </row>
    <row r="13" spans="1:17" ht="123" customHeight="1">
      <c r="A13" s="71" t="s">
        <v>0</v>
      </c>
      <c r="B13" s="71" t="s">
        <v>13</v>
      </c>
      <c r="C13" s="47" t="s">
        <v>1</v>
      </c>
      <c r="D13" s="48"/>
      <c r="E13" s="49"/>
      <c r="F13" s="50" t="s">
        <v>47</v>
      </c>
      <c r="G13" s="47" t="s">
        <v>3</v>
      </c>
      <c r="H13" s="48"/>
      <c r="I13" s="49"/>
      <c r="J13" s="50" t="s">
        <v>42</v>
      </c>
      <c r="K13" s="47" t="s">
        <v>3</v>
      </c>
      <c r="L13" s="48"/>
      <c r="M13" s="49"/>
      <c r="N13" s="50" t="s">
        <v>48</v>
      </c>
      <c r="O13" s="47" t="s">
        <v>3</v>
      </c>
      <c r="P13" s="48"/>
      <c r="Q13" s="49"/>
    </row>
    <row r="14" spans="1:17" ht="177" customHeight="1">
      <c r="A14" s="72"/>
      <c r="B14" s="72"/>
      <c r="C14" s="23" t="s">
        <v>18</v>
      </c>
      <c r="D14" s="60" t="s">
        <v>2</v>
      </c>
      <c r="E14" s="61"/>
      <c r="F14" s="51"/>
      <c r="G14" s="23" t="s">
        <v>7</v>
      </c>
      <c r="H14" s="23" t="s">
        <v>8</v>
      </c>
      <c r="I14" s="23" t="s">
        <v>9</v>
      </c>
      <c r="J14" s="51"/>
      <c r="K14" s="23" t="s">
        <v>7</v>
      </c>
      <c r="L14" s="23" t="s">
        <v>8</v>
      </c>
      <c r="M14" s="23" t="s">
        <v>9</v>
      </c>
      <c r="N14" s="51"/>
      <c r="O14" s="23" t="s">
        <v>7</v>
      </c>
      <c r="P14" s="23" t="s">
        <v>8</v>
      </c>
      <c r="Q14" s="23" t="s">
        <v>9</v>
      </c>
    </row>
    <row r="15" spans="1:17" ht="64.5" customHeight="1">
      <c r="A15" s="26" t="s">
        <v>10</v>
      </c>
      <c r="B15" s="3" t="s">
        <v>50</v>
      </c>
      <c r="C15" s="4" t="s">
        <v>52</v>
      </c>
      <c r="D15" s="57" t="s">
        <v>39</v>
      </c>
      <c r="E15" s="58"/>
      <c r="F15" s="34">
        <f>G15+H15+I15</f>
        <v>16428947.57</v>
      </c>
      <c r="G15" s="39">
        <f>G16</f>
        <v>0</v>
      </c>
      <c r="H15" s="39">
        <f>H16</f>
        <v>0</v>
      </c>
      <c r="I15" s="39">
        <f>I16</f>
        <v>16428947.57</v>
      </c>
      <c r="J15" s="34">
        <f>K15+L15+M15</f>
        <v>0</v>
      </c>
      <c r="K15" s="39">
        <f>K16</f>
        <v>0</v>
      </c>
      <c r="L15" s="39">
        <f>L16</f>
        <v>0</v>
      </c>
      <c r="M15" s="39">
        <f>M16</f>
        <v>0</v>
      </c>
      <c r="N15" s="34">
        <f>O15+P15+Q15</f>
        <v>0</v>
      </c>
      <c r="O15" s="39">
        <f>O16</f>
        <v>0</v>
      </c>
      <c r="P15" s="39">
        <f>P16</f>
        <v>0</v>
      </c>
      <c r="Q15" s="39">
        <f>Q16</f>
        <v>0</v>
      </c>
    </row>
    <row r="16" spans="1:17" ht="72.75" customHeight="1">
      <c r="A16" s="26" t="s">
        <v>16</v>
      </c>
      <c r="B16" s="20" t="s">
        <v>53</v>
      </c>
      <c r="C16" s="4" t="s">
        <v>52</v>
      </c>
      <c r="D16" s="57" t="s">
        <v>54</v>
      </c>
      <c r="E16" s="58"/>
      <c r="F16" s="35">
        <f>I16</f>
        <v>16428947.57</v>
      </c>
      <c r="G16" s="40">
        <v>0</v>
      </c>
      <c r="H16" s="40">
        <v>0</v>
      </c>
      <c r="I16" s="35">
        <v>16428947.57</v>
      </c>
      <c r="J16" s="35">
        <f>M16</f>
        <v>0</v>
      </c>
      <c r="K16" s="40">
        <v>0</v>
      </c>
      <c r="L16" s="40">
        <v>0</v>
      </c>
      <c r="M16" s="35">
        <v>0</v>
      </c>
      <c r="N16" s="35">
        <f>Q16</f>
        <v>0</v>
      </c>
      <c r="O16" s="40">
        <v>0</v>
      </c>
      <c r="P16" s="40">
        <v>0</v>
      </c>
      <c r="Q16" s="35">
        <v>0</v>
      </c>
    </row>
    <row r="17" spans="1:17" ht="36.75" customHeight="1">
      <c r="A17" s="26" t="s">
        <v>11</v>
      </c>
      <c r="B17" s="3" t="s">
        <v>14</v>
      </c>
      <c r="C17" s="4" t="s">
        <v>15</v>
      </c>
      <c r="D17" s="57" t="s">
        <v>39</v>
      </c>
      <c r="E17" s="58"/>
      <c r="F17" s="34">
        <f>G17+H17+I17</f>
        <v>2605400</v>
      </c>
      <c r="G17" s="39">
        <f>G18</f>
        <v>0</v>
      </c>
      <c r="H17" s="39">
        <f>H18</f>
        <v>0</v>
      </c>
      <c r="I17" s="39">
        <f>I18</f>
        <v>2605400</v>
      </c>
      <c r="J17" s="34">
        <f>K17+L17+M17</f>
        <v>2605400</v>
      </c>
      <c r="K17" s="39">
        <f>K18</f>
        <v>0</v>
      </c>
      <c r="L17" s="39">
        <f>L18</f>
        <v>0</v>
      </c>
      <c r="M17" s="39">
        <f>M18</f>
        <v>2605400</v>
      </c>
      <c r="N17" s="34">
        <f>O17+P17+Q17</f>
        <v>2605400</v>
      </c>
      <c r="O17" s="39">
        <f>O18</f>
        <v>0</v>
      </c>
      <c r="P17" s="39">
        <f>P18</f>
        <v>0</v>
      </c>
      <c r="Q17" s="39">
        <f>Q18</f>
        <v>2605400</v>
      </c>
    </row>
    <row r="18" spans="1:17" ht="117.75" customHeight="1">
      <c r="A18" s="26" t="s">
        <v>17</v>
      </c>
      <c r="B18" s="20" t="s">
        <v>26</v>
      </c>
      <c r="C18" s="4" t="s">
        <v>15</v>
      </c>
      <c r="D18" s="57" t="s">
        <v>21</v>
      </c>
      <c r="E18" s="58"/>
      <c r="F18" s="35">
        <f>I18</f>
        <v>2605400</v>
      </c>
      <c r="G18" s="40">
        <v>0</v>
      </c>
      <c r="H18" s="40">
        <v>0</v>
      </c>
      <c r="I18" s="35">
        <v>2605400</v>
      </c>
      <c r="J18" s="35">
        <f>M18</f>
        <v>2605400</v>
      </c>
      <c r="K18" s="40">
        <v>0</v>
      </c>
      <c r="L18" s="40">
        <v>0</v>
      </c>
      <c r="M18" s="35">
        <v>2605400</v>
      </c>
      <c r="N18" s="35">
        <f>Q18</f>
        <v>2605400</v>
      </c>
      <c r="O18" s="40">
        <v>0</v>
      </c>
      <c r="P18" s="40">
        <v>0</v>
      </c>
      <c r="Q18" s="35">
        <v>2605400</v>
      </c>
    </row>
    <row r="19" spans="1:17" ht="42.75" customHeight="1">
      <c r="A19" s="37" t="s">
        <v>51</v>
      </c>
      <c r="B19" s="38" t="s">
        <v>22</v>
      </c>
      <c r="C19" s="4" t="s">
        <v>23</v>
      </c>
      <c r="D19" s="57" t="s">
        <v>39</v>
      </c>
      <c r="E19" s="58"/>
      <c r="F19" s="34">
        <f>G19+H19+I19</f>
        <v>2687000</v>
      </c>
      <c r="G19" s="39">
        <f>G20</f>
        <v>0</v>
      </c>
      <c r="H19" s="39">
        <f>H20</f>
        <v>2660000</v>
      </c>
      <c r="I19" s="39">
        <f>I20</f>
        <v>27000</v>
      </c>
      <c r="J19" s="34">
        <f>K19+L19+M19</f>
        <v>2687000</v>
      </c>
      <c r="K19" s="39">
        <f>K20</f>
        <v>0</v>
      </c>
      <c r="L19" s="39">
        <f>L20</f>
        <v>2660000</v>
      </c>
      <c r="M19" s="39">
        <f>M20</f>
        <v>27000</v>
      </c>
      <c r="N19" s="34">
        <f>O19+P19+Q19</f>
        <v>2687000</v>
      </c>
      <c r="O19" s="39">
        <f>O20</f>
        <v>0</v>
      </c>
      <c r="P19" s="39">
        <f>P20</f>
        <v>2660000</v>
      </c>
      <c r="Q19" s="39">
        <f>Q20</f>
        <v>27000</v>
      </c>
    </row>
    <row r="20" spans="1:17" ht="62.25" customHeight="1">
      <c r="A20" s="64" t="s">
        <v>17</v>
      </c>
      <c r="B20" s="54" t="s">
        <v>25</v>
      </c>
      <c r="C20" s="4" t="s">
        <v>23</v>
      </c>
      <c r="D20" s="57" t="s">
        <v>39</v>
      </c>
      <c r="E20" s="58"/>
      <c r="F20" s="35">
        <f>G20+H20+I20</f>
        <v>2687000</v>
      </c>
      <c r="G20" s="41">
        <f>G21+G22</f>
        <v>0</v>
      </c>
      <c r="H20" s="41">
        <f>H21+H22</f>
        <v>2660000</v>
      </c>
      <c r="I20" s="41">
        <f>I21+I22</f>
        <v>27000</v>
      </c>
      <c r="J20" s="35">
        <f>K20+L20+M20</f>
        <v>2687000</v>
      </c>
      <c r="K20" s="41">
        <f>K21+K22</f>
        <v>0</v>
      </c>
      <c r="L20" s="41">
        <f>L21+L22</f>
        <v>2660000</v>
      </c>
      <c r="M20" s="41">
        <f>M21+M22</f>
        <v>27000</v>
      </c>
      <c r="N20" s="35">
        <f>O20+P20+Q20</f>
        <v>2687000</v>
      </c>
      <c r="O20" s="41">
        <f>O21+O22</f>
        <v>0</v>
      </c>
      <c r="P20" s="41">
        <f>P21+P22</f>
        <v>2660000</v>
      </c>
      <c r="Q20" s="41">
        <f>Q21+Q22</f>
        <v>27000</v>
      </c>
    </row>
    <row r="21" spans="1:17" ht="33" customHeight="1">
      <c r="A21" s="65"/>
      <c r="B21" s="55"/>
      <c r="C21" s="4" t="s">
        <v>23</v>
      </c>
      <c r="D21" s="44" t="s">
        <v>27</v>
      </c>
      <c r="E21" s="45"/>
      <c r="F21" s="35">
        <f>G21+H21+I21</f>
        <v>2660000</v>
      </c>
      <c r="G21" s="41">
        <v>0</v>
      </c>
      <c r="H21" s="41">
        <v>2660000</v>
      </c>
      <c r="I21" s="41">
        <v>0</v>
      </c>
      <c r="J21" s="35">
        <f>K21+L21+M21</f>
        <v>2660000</v>
      </c>
      <c r="K21" s="41">
        <v>0</v>
      </c>
      <c r="L21" s="41">
        <v>2660000</v>
      </c>
      <c r="M21" s="41">
        <v>0</v>
      </c>
      <c r="N21" s="35">
        <f>O21+P21+Q21</f>
        <v>2660000</v>
      </c>
      <c r="O21" s="41">
        <v>0</v>
      </c>
      <c r="P21" s="41">
        <v>2660000</v>
      </c>
      <c r="Q21" s="41">
        <v>0</v>
      </c>
    </row>
    <row r="22" spans="1:17" ht="36" customHeight="1">
      <c r="A22" s="66"/>
      <c r="B22" s="56"/>
      <c r="C22" s="4" t="s">
        <v>23</v>
      </c>
      <c r="D22" s="57" t="s">
        <v>45</v>
      </c>
      <c r="E22" s="58"/>
      <c r="F22" s="35">
        <f>G22+H22+I22</f>
        <v>27000</v>
      </c>
      <c r="G22" s="41">
        <v>0</v>
      </c>
      <c r="H22" s="41">
        <v>0</v>
      </c>
      <c r="I22" s="35">
        <v>27000</v>
      </c>
      <c r="J22" s="35">
        <f>M22</f>
        <v>27000</v>
      </c>
      <c r="K22" s="40">
        <v>0</v>
      </c>
      <c r="L22" s="40">
        <v>0</v>
      </c>
      <c r="M22" s="35">
        <v>27000</v>
      </c>
      <c r="N22" s="35">
        <f>Q22</f>
        <v>27000</v>
      </c>
      <c r="O22" s="40">
        <v>0</v>
      </c>
      <c r="P22" s="40">
        <v>0</v>
      </c>
      <c r="Q22" s="35">
        <v>27000</v>
      </c>
    </row>
    <row r="23" spans="1:17" ht="40.5" customHeight="1">
      <c r="A23" s="16"/>
      <c r="B23" s="5" t="s">
        <v>5</v>
      </c>
      <c r="C23" s="6"/>
      <c r="D23" s="74"/>
      <c r="E23" s="75"/>
      <c r="F23" s="34">
        <f>G23+H23+I23</f>
        <v>21721347.57</v>
      </c>
      <c r="G23" s="39">
        <f>G15+G17+G19</f>
        <v>0</v>
      </c>
      <c r="H23" s="39">
        <f>H15+H17+H19</f>
        <v>2660000</v>
      </c>
      <c r="I23" s="39">
        <f>I15+I17+I19</f>
        <v>19061347.57</v>
      </c>
      <c r="J23" s="34">
        <f>K23+L23+M23</f>
        <v>5292400</v>
      </c>
      <c r="K23" s="39">
        <f>K15+K17+K19</f>
        <v>0</v>
      </c>
      <c r="L23" s="39">
        <f>L15+L17+L19</f>
        <v>2660000</v>
      </c>
      <c r="M23" s="39">
        <f>M15+M17+M19</f>
        <v>2632400</v>
      </c>
      <c r="N23" s="34">
        <f>O23+P23+Q23</f>
        <v>5292400</v>
      </c>
      <c r="O23" s="39">
        <f>O15+O17+O19</f>
        <v>0</v>
      </c>
      <c r="P23" s="39">
        <f>P15+P17+P19</f>
        <v>2660000</v>
      </c>
      <c r="Q23" s="39">
        <f>Q15+Q17+Q19</f>
        <v>2632400</v>
      </c>
    </row>
    <row r="24" spans="1:17" ht="27">
      <c r="A24" s="17"/>
      <c r="B24" s="7"/>
      <c r="C24" s="8"/>
      <c r="D24" s="8"/>
      <c r="E24" s="8"/>
      <c r="F24" s="42"/>
      <c r="G24" s="43"/>
      <c r="H24" s="43"/>
      <c r="I24" s="43"/>
      <c r="J24" s="42"/>
      <c r="K24" s="43"/>
      <c r="L24" s="43"/>
      <c r="M24" s="43"/>
      <c r="N24" s="42"/>
      <c r="O24" s="43"/>
      <c r="P24" s="43"/>
      <c r="Q24" s="43"/>
    </row>
    <row r="25" spans="1:17" ht="27">
      <c r="A25" s="17"/>
      <c r="B25" s="7"/>
      <c r="C25" s="8"/>
      <c r="D25" s="8"/>
      <c r="E25" s="8"/>
      <c r="F25" s="24"/>
      <c r="G25" s="10"/>
      <c r="H25" s="10"/>
      <c r="I25" s="11"/>
      <c r="J25" s="24"/>
      <c r="K25" s="10"/>
      <c r="L25" s="10"/>
      <c r="M25" s="10"/>
      <c r="N25" s="24"/>
      <c r="O25" s="10"/>
      <c r="P25" s="10"/>
      <c r="Q25" s="10"/>
    </row>
    <row r="26" spans="1:17" ht="27">
      <c r="A26" s="17"/>
      <c r="B26" s="7"/>
      <c r="C26" s="8"/>
      <c r="D26" s="8"/>
      <c r="E26" s="8"/>
      <c r="F26" s="9"/>
      <c r="G26" s="10"/>
      <c r="H26" s="10"/>
      <c r="I26" s="10"/>
      <c r="J26" s="9"/>
      <c r="K26" s="10"/>
      <c r="L26" s="10"/>
      <c r="M26" s="10"/>
      <c r="N26" s="9"/>
      <c r="O26" s="10"/>
      <c r="P26" s="10"/>
      <c r="Q26" s="11"/>
    </row>
    <row r="27" spans="1:17" ht="27">
      <c r="A27" s="13"/>
      <c r="B27" s="12" t="s">
        <v>12</v>
      </c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</row>
    <row r="28" spans="1:17" ht="87.75" customHeight="1">
      <c r="A28" s="2" t="s">
        <v>0</v>
      </c>
      <c r="B28" s="76" t="s">
        <v>37</v>
      </c>
      <c r="C28" s="76"/>
      <c r="D28" s="22" t="s">
        <v>2</v>
      </c>
      <c r="E28" s="22"/>
      <c r="F28" s="30" t="s">
        <v>35</v>
      </c>
      <c r="G28" s="33" t="s">
        <v>28</v>
      </c>
      <c r="H28" s="33" t="s">
        <v>41</v>
      </c>
      <c r="I28" s="33" t="s">
        <v>46</v>
      </c>
      <c r="J28" s="28"/>
      <c r="K28" s="28"/>
      <c r="L28" s="28"/>
      <c r="M28" s="28"/>
      <c r="N28" s="14"/>
      <c r="O28" s="14"/>
      <c r="P28" s="14"/>
      <c r="Q28" s="13"/>
    </row>
    <row r="29" spans="1:17" ht="91.5" customHeight="1">
      <c r="A29" s="25" t="s">
        <v>10</v>
      </c>
      <c r="B29" s="62" t="s">
        <v>30</v>
      </c>
      <c r="C29" s="62"/>
      <c r="D29" s="70" t="s">
        <v>29</v>
      </c>
      <c r="E29" s="70"/>
      <c r="F29" s="31" t="s">
        <v>40</v>
      </c>
      <c r="G29" s="34">
        <f>G30</f>
        <v>2687000</v>
      </c>
      <c r="H29" s="34">
        <f>H30</f>
        <v>2687000</v>
      </c>
      <c r="I29" s="34">
        <f>I30</f>
        <v>2687000</v>
      </c>
      <c r="J29" s="29"/>
      <c r="K29" s="29"/>
      <c r="L29" s="29"/>
      <c r="M29" s="29"/>
      <c r="N29" s="14"/>
      <c r="O29" s="14"/>
      <c r="P29" s="14"/>
      <c r="Q29" s="13"/>
    </row>
    <row r="30" spans="1:17" ht="39" customHeight="1">
      <c r="A30" s="25" t="s">
        <v>16</v>
      </c>
      <c r="B30" s="63" t="s">
        <v>24</v>
      </c>
      <c r="C30" s="63"/>
      <c r="D30" s="73" t="s">
        <v>31</v>
      </c>
      <c r="E30" s="73"/>
      <c r="F30" s="32" t="s">
        <v>23</v>
      </c>
      <c r="G30" s="35">
        <f>F20</f>
        <v>2687000</v>
      </c>
      <c r="H30" s="35">
        <f>J20</f>
        <v>2687000</v>
      </c>
      <c r="I30" s="36">
        <f>N20</f>
        <v>2687000</v>
      </c>
      <c r="J30" s="29"/>
      <c r="K30" s="29"/>
      <c r="L30" s="29"/>
      <c r="M30" s="29"/>
      <c r="N30" s="14"/>
      <c r="O30" s="14"/>
      <c r="P30" s="14"/>
      <c r="Q30" s="13"/>
    </row>
    <row r="31" spans="1:17" ht="69" customHeight="1">
      <c r="A31" s="25" t="s">
        <v>11</v>
      </c>
      <c r="B31" s="62" t="s">
        <v>33</v>
      </c>
      <c r="C31" s="62"/>
      <c r="D31" s="70" t="s">
        <v>32</v>
      </c>
      <c r="E31" s="70"/>
      <c r="F31" s="31" t="s">
        <v>40</v>
      </c>
      <c r="G31" s="34">
        <f>G32+G33</f>
        <v>19034347.57</v>
      </c>
      <c r="H31" s="34">
        <f>H32+H33</f>
        <v>2605400</v>
      </c>
      <c r="I31" s="34">
        <f>I32+I33</f>
        <v>2605400</v>
      </c>
      <c r="J31" s="29"/>
      <c r="K31" s="29"/>
      <c r="L31" s="29"/>
      <c r="M31" s="29"/>
      <c r="N31" s="14"/>
      <c r="O31" s="14"/>
      <c r="P31" s="14"/>
      <c r="Q31" s="13"/>
    </row>
    <row r="32" spans="1:17" ht="36" customHeight="1">
      <c r="A32" s="25" t="s">
        <v>17</v>
      </c>
      <c r="B32" s="63" t="s">
        <v>56</v>
      </c>
      <c r="C32" s="63"/>
      <c r="D32" s="73" t="s">
        <v>34</v>
      </c>
      <c r="E32" s="73"/>
      <c r="F32" s="32" t="s">
        <v>52</v>
      </c>
      <c r="G32" s="35">
        <f>F16</f>
        <v>16428947.57</v>
      </c>
      <c r="H32" s="35">
        <v>0</v>
      </c>
      <c r="I32" s="35">
        <v>0</v>
      </c>
      <c r="J32" s="29"/>
      <c r="K32" s="29"/>
      <c r="L32" s="29"/>
      <c r="M32" s="29"/>
      <c r="N32" s="14"/>
      <c r="O32" s="14"/>
      <c r="P32" s="14"/>
      <c r="Q32" s="13"/>
    </row>
    <row r="33" spans="1:17" ht="36.75" customHeight="1">
      <c r="A33" s="25" t="s">
        <v>55</v>
      </c>
      <c r="B33" s="63" t="s">
        <v>38</v>
      </c>
      <c r="C33" s="63"/>
      <c r="D33" s="73" t="s">
        <v>34</v>
      </c>
      <c r="E33" s="73"/>
      <c r="F33" s="32" t="s">
        <v>15</v>
      </c>
      <c r="G33" s="35">
        <f>F18</f>
        <v>2605400</v>
      </c>
      <c r="H33" s="35">
        <v>2605400</v>
      </c>
      <c r="I33" s="35">
        <v>2605400</v>
      </c>
      <c r="J33" s="29"/>
      <c r="K33" s="29"/>
      <c r="L33" s="29"/>
      <c r="M33" s="29"/>
      <c r="N33" s="14"/>
      <c r="O33" s="14"/>
      <c r="P33" s="14"/>
      <c r="Q33" s="13"/>
    </row>
    <row r="34" spans="1:17" ht="31.5" customHeight="1">
      <c r="A34" s="25"/>
      <c r="B34" s="69" t="s">
        <v>6</v>
      </c>
      <c r="C34" s="69"/>
      <c r="D34" s="27"/>
      <c r="E34" s="27"/>
      <c r="F34" s="31"/>
      <c r="G34" s="34">
        <f>G29+G31</f>
        <v>21721347.57</v>
      </c>
      <c r="H34" s="34">
        <f>H29+H31</f>
        <v>5292400</v>
      </c>
      <c r="I34" s="34">
        <f>I29+I31</f>
        <v>5292400</v>
      </c>
      <c r="J34" s="29"/>
      <c r="K34" s="29"/>
      <c r="L34" s="29"/>
      <c r="M34" s="29"/>
      <c r="N34" s="14"/>
      <c r="O34" s="14"/>
      <c r="P34" s="14"/>
      <c r="Q34" s="13"/>
    </row>
    <row r="35" spans="2:17" ht="27"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</row>
  </sheetData>
  <sheetProtection/>
  <mergeCells count="43">
    <mergeCell ref="B32:C32"/>
    <mergeCell ref="D32:E32"/>
    <mergeCell ref="D33:E33"/>
    <mergeCell ref="D20:E20"/>
    <mergeCell ref="D22:E22"/>
    <mergeCell ref="D23:E23"/>
    <mergeCell ref="D30:E30"/>
    <mergeCell ref="D19:E19"/>
    <mergeCell ref="B31:C31"/>
    <mergeCell ref="B33:C33"/>
    <mergeCell ref="B34:C34"/>
    <mergeCell ref="K13:M13"/>
    <mergeCell ref="C13:E13"/>
    <mergeCell ref="J13:J14"/>
    <mergeCell ref="D29:E29"/>
    <mergeCell ref="D31:E31"/>
    <mergeCell ref="B13:B14"/>
    <mergeCell ref="F13:F14"/>
    <mergeCell ref="B29:C29"/>
    <mergeCell ref="B30:C30"/>
    <mergeCell ref="A20:A22"/>
    <mergeCell ref="N1:Q1"/>
    <mergeCell ref="N2:Q2"/>
    <mergeCell ref="N3:Q3"/>
    <mergeCell ref="N4:Q4"/>
    <mergeCell ref="P12:Q12"/>
    <mergeCell ref="A13:A14"/>
    <mergeCell ref="B28:C28"/>
    <mergeCell ref="N6:Q6"/>
    <mergeCell ref="N7:Q7"/>
    <mergeCell ref="N8:Q8"/>
    <mergeCell ref="N9:Q9"/>
    <mergeCell ref="D17:E17"/>
    <mergeCell ref="D18:E18"/>
    <mergeCell ref="D14:E14"/>
    <mergeCell ref="D16:E16"/>
    <mergeCell ref="O13:Q13"/>
    <mergeCell ref="N13:N14"/>
    <mergeCell ref="G13:I13"/>
    <mergeCell ref="A10:Q10"/>
    <mergeCell ref="A11:I11"/>
    <mergeCell ref="B20:B22"/>
    <mergeCell ref="D15:E15"/>
  </mergeCells>
  <printOptions horizontalCentered="1"/>
  <pageMargins left="0.3937007874015748" right="0.3937007874015748" top="0.5905511811023623" bottom="0.3937007874015748" header="0.5118110236220472" footer="0.5118110236220472"/>
  <pageSetup firstPageNumber="74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2022-04-12T03:57:52Z</cp:lastPrinted>
  <dcterms:created xsi:type="dcterms:W3CDTF">1996-10-08T23:32:33Z</dcterms:created>
  <dcterms:modified xsi:type="dcterms:W3CDTF">2022-04-27T10:04:21Z</dcterms:modified>
  <cp:category/>
  <cp:version/>
  <cp:contentType/>
  <cp:contentStatus/>
</cp:coreProperties>
</file>