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Area" localSheetId="0">'Лист1'!$A$1:$Q$41</definedName>
  </definedNames>
  <calcPr fullCalcOnLoad="1"/>
</workbook>
</file>

<file path=xl/sharedStrings.xml><?xml version="1.0" encoding="utf-8"?>
<sst xmlns="http://schemas.openxmlformats.org/spreadsheetml/2006/main" count="113" uniqueCount="75">
  <si>
    <t>0701</t>
  </si>
  <si>
    <t>№ п/п</t>
  </si>
  <si>
    <t xml:space="preserve">Коды функциональной классификации расходов </t>
  </si>
  <si>
    <t>Целевая статья</t>
  </si>
  <si>
    <t>в том числе:</t>
  </si>
  <si>
    <t>I. Перечень объектов</t>
  </si>
  <si>
    <t>Всего расходов: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</si>
  <si>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</si>
  <si>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</si>
  <si>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</si>
  <si>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</si>
  <si>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</si>
  <si>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</si>
  <si>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</si>
  <si>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Дошкольное образование</t>
  </si>
  <si>
    <t>Капитальный ремонт объектов дошкольного образования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</si>
  <si>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</si>
  <si>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</si>
  <si>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</si>
  <si>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</si>
  <si>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</si>
  <si>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</si>
  <si>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</si>
  <si>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</si>
  <si>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</si>
  <si>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</si>
  <si>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</si>
  <si>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</si>
  <si>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</si>
  <si>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</si>
  <si>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4.1.</t>
  </si>
  <si>
    <t>0410081030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</si>
  <si>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</si>
  <si>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</si>
  <si>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</si>
  <si>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2021 год</t>
  </si>
  <si>
    <t>Капитальный ремонт объектов дорожного хозяйства</t>
  </si>
  <si>
    <t>Капитальный ремонт участка автодороги по ул. Изыскательская</t>
  </si>
  <si>
    <t>0409</t>
  </si>
  <si>
    <t>0920085020</t>
  </si>
  <si>
    <t>Дорожное хозяйство (дорожные фонды)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</si>
  <si>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 </t>
  </si>
  <si>
    <t>4.</t>
  </si>
  <si>
    <t>0410075630</t>
  </si>
  <si>
    <t>Приложение № 9</t>
  </si>
  <si>
    <t>2022 год</t>
  </si>
  <si>
    <t>0400000000</t>
  </si>
  <si>
    <t>Муниципальная программа "Защита населения и территории города Зеленогорска от чрезвычайных ситуаций природного и техногенного характера"</t>
  </si>
  <si>
    <t>0410000000</t>
  </si>
  <si>
    <t>0900000000</t>
  </si>
  <si>
    <t>Муниципальная программа "Развитие транспортной системы в городе Зеленогорске"</t>
  </si>
  <si>
    <t>0920000000</t>
  </si>
  <si>
    <t>1000000000</t>
  </si>
  <si>
    <t>Муниципальная программа "Капитальное строительство и капитальный ремонт в городе Зеленогорске"</t>
  </si>
  <si>
    <t>1020000000</t>
  </si>
  <si>
    <t>1.2.</t>
  </si>
  <si>
    <t>раздел, подраздел</t>
  </si>
  <si>
    <t>3.3.</t>
  </si>
  <si>
    <t>(рублей)</t>
  </si>
  <si>
    <t>Наименование муниципальной программы, разделов, подразделов функциональной классификации</t>
  </si>
  <si>
    <t>Жилищное хозяйство</t>
  </si>
  <si>
    <t>0000000000</t>
  </si>
  <si>
    <t>0000</t>
  </si>
  <si>
    <t>3.6.</t>
  </si>
  <si>
    <t>1020089350</t>
  </si>
  <si>
    <t>Капитальный ремонт кровли здания МБОУ "Лицей № 174", расположенного по ул. Заводская, д.8"а"</t>
  </si>
  <si>
    <t>4.2.</t>
  </si>
  <si>
    <t xml:space="preserve">Объем бюджетных ассигнований, направляемых на капитальные ремонты, на 2021 год и плановый период 2022 - 2023 годов </t>
  </si>
  <si>
    <t>2023 год</t>
  </si>
  <si>
    <r>
      <t xml:space="preserve">Объем бюджетных ассигнований на   </t>
    </r>
    <r>
      <rPr>
        <b/>
        <sz val="22"/>
        <rFont val="Times New Roman"/>
        <family val="1"/>
      </rPr>
      <t>2021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</si>
  <si>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2022 год</t>
    </r>
  </si>
  <si>
    <r>
      <t xml:space="preserve">Объем бюджетных ассигнований на  </t>
    </r>
    <r>
      <rPr>
        <b/>
        <sz val="22"/>
        <rFont val="Times New Roman"/>
        <family val="1"/>
      </rPr>
      <t>2023 год</t>
    </r>
  </si>
  <si>
    <t>Приложение № 8</t>
  </si>
  <si>
    <t>от 25.02.2021 №   ________</t>
  </si>
  <si>
    <t>от 17.12.2020 №   25-105р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</si>
</sst>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48" fillId="0" borderId="1" xfId="51" applyNumberFormat="1" applyFont="1" applyProtection="1">
      <alignment vertical="top" wrapText="1"/>
      <protection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86" fontId="7" fillId="0" borderId="0" xfId="0" applyNumberFormat="1" applyFont="1" applyBorder="1" applyAlignment="1">
      <alignment/>
    </xf>
    <xf numFmtId="0" fontId="6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/>
    </xf>
    <xf numFmtId="4" fontId="6" fillId="0" borderId="11" xfId="0" applyNumberFormat="1" applyFont="1" applyFill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 applyProtection="1">
      <alignment horizontal="left" vertical="top" wrapText="1"/>
      <protection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49" fontId="6" fillId="0" borderId="14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6" fillId="0" borderId="18" xfId="0" applyFont="1" applyBorder="1" applyAlignment="1">
      <alignment horizontal="right"/>
    </xf>
    <xf numFmtId="0" fontId="10" fillId="0" borderId="0" xfId="0" applyFont="1" applyFill="1" applyAlignment="1">
      <alignment horizontal="center"/>
    </xf>
    <xf numFmtId="0" fontId="8" fillId="0" borderId="0" xfId="0" applyFont="1" applyBorder="1" applyAlignment="1">
      <alignment horizontal="right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xl34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50" zoomScaleNormal="39" zoomScaleSheetLayoutView="50" zoomScalePageLayoutView="50" workbookViewId="0" topLeftCell="C1">
      <selection activeCell="O12" sqref="O12"/>
    </sheetView>
  </sheetViews>
  <sheetFormatPr defaultColWidth="9.140625" defaultRowHeight="12.75"/>
  <cols>
    <col min="1" max="1" width="9.28125" style="0" customWidth="1"/>
    <col min="2" max="2" width="124.57421875" style="0" customWidth="1"/>
    <col min="3" max="3" width="16.7109375" style="0" customWidth="1"/>
    <col min="4" max="4" width="24.57421875" style="0" customWidth="1"/>
    <col min="5" max="5" width="10.57421875" style="0" hidden="1" customWidth="1"/>
    <col min="6" max="6" width="29.7109375" style="0" customWidth="1"/>
    <col min="7" max="7" width="29.28125" style="0" customWidth="1"/>
    <col min="8" max="8" width="28.140625" style="0" customWidth="1"/>
    <col min="9" max="9" width="29.8515625" style="0" customWidth="1"/>
    <col min="10" max="10" width="27.57421875" style="0" customWidth="1"/>
    <col min="11" max="11" width="24.57421875" style="0" customWidth="1"/>
    <col min="12" max="13" width="25.7109375" style="0" customWidth="1"/>
    <col min="14" max="14" width="26.7109375" style="0" customWidth="1"/>
    <col min="15" max="15" width="23.28125" style="0" customWidth="1"/>
    <col min="16" max="16" width="27.7109375" style="0" customWidth="1"/>
    <col min="17" max="17" width="26.421875" style="0" customWidth="1"/>
    <col min="18" max="18" width="0.2890625" style="0" customWidth="1"/>
  </cols>
  <sheetData>
    <row r="1" spans="1:17" ht="50.2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83" t="s">
        <v>72</v>
      </c>
      <c r="O1" s="83"/>
      <c r="P1" s="83"/>
      <c r="Q1" s="83"/>
    </row>
    <row r="2" spans="1:17" ht="30.7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83" t="s">
        <v>25</v>
      </c>
      <c r="O2" s="83"/>
      <c r="P2" s="83"/>
      <c r="Q2" s="83"/>
    </row>
    <row r="3" spans="1:17" ht="30.75">
      <c r="A3" s="19"/>
      <c r="B3" s="22"/>
      <c r="C3" s="20"/>
      <c r="D3" s="20"/>
      <c r="E3" s="20"/>
      <c r="F3" s="20"/>
      <c r="G3" s="19"/>
      <c r="H3" s="19"/>
      <c r="I3" s="19"/>
      <c r="J3" s="19"/>
      <c r="K3" s="19"/>
      <c r="L3" s="19"/>
      <c r="M3" s="19"/>
      <c r="N3" s="83" t="s">
        <v>24</v>
      </c>
      <c r="O3" s="83"/>
      <c r="P3" s="83"/>
      <c r="Q3" s="83"/>
    </row>
    <row r="4" spans="1:17" ht="30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83" t="s">
        <v>73</v>
      </c>
      <c r="O4" s="83"/>
      <c r="P4" s="83"/>
      <c r="Q4" s="83"/>
    </row>
    <row r="5" spans="1:17" ht="30.7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51"/>
      <c r="O5" s="51"/>
      <c r="P5" s="51"/>
      <c r="Q5" s="51"/>
    </row>
    <row r="6" spans="1:17" ht="30.7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83" t="s">
        <v>44</v>
      </c>
      <c r="O6" s="83"/>
      <c r="P6" s="83"/>
      <c r="Q6" s="83"/>
    </row>
    <row r="7" spans="1:17" ht="30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83" t="s">
        <v>25</v>
      </c>
      <c r="O7" s="83"/>
      <c r="P7" s="83"/>
      <c r="Q7" s="83"/>
    </row>
    <row r="8" spans="1:17" ht="30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83" t="s">
        <v>24</v>
      </c>
      <c r="O8" s="83"/>
      <c r="P8" s="83"/>
      <c r="Q8" s="83"/>
    </row>
    <row r="9" spans="1:17" ht="30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86" t="s">
        <v>74</v>
      </c>
      <c r="O9" s="86"/>
      <c r="P9" s="86"/>
      <c r="Q9" s="86"/>
    </row>
    <row r="10" spans="1:17" ht="30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51"/>
      <c r="O10" s="51"/>
      <c r="P10" s="51"/>
      <c r="Q10" s="51"/>
    </row>
    <row r="11" spans="1:17" ht="87.75" customHeight="1">
      <c r="A11" s="85" t="s">
        <v>67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17" ht="48.75" customHeight="1">
      <c r="A12" s="69"/>
      <c r="B12" s="69"/>
      <c r="C12" s="69"/>
      <c r="D12" s="69"/>
      <c r="E12" s="69"/>
      <c r="F12" s="69"/>
      <c r="G12" s="69"/>
      <c r="H12" s="69"/>
      <c r="I12" s="69"/>
      <c r="J12" s="19"/>
      <c r="K12" s="19"/>
      <c r="L12" s="19"/>
      <c r="M12" s="19"/>
      <c r="N12" s="19"/>
      <c r="O12" s="19"/>
      <c r="P12" s="19"/>
      <c r="Q12" s="19"/>
    </row>
    <row r="13" spans="1:17" ht="45" customHeight="1">
      <c r="A13" s="1"/>
      <c r="B13" s="16" t="s">
        <v>5</v>
      </c>
      <c r="C13" s="1"/>
      <c r="D13" s="1"/>
      <c r="E13" s="1"/>
      <c r="F13" s="1"/>
      <c r="G13" s="1"/>
      <c r="H13" s="1"/>
      <c r="I13" s="1"/>
      <c r="J13" s="19"/>
      <c r="K13" s="19"/>
      <c r="L13" s="19"/>
      <c r="M13" s="19"/>
      <c r="N13" s="19"/>
      <c r="O13" s="19"/>
      <c r="P13" s="84" t="s">
        <v>58</v>
      </c>
      <c r="Q13" s="84"/>
    </row>
    <row r="14" spans="1:17" ht="123" customHeight="1">
      <c r="A14" s="55" t="s">
        <v>1</v>
      </c>
      <c r="B14" s="55" t="s">
        <v>16</v>
      </c>
      <c r="C14" s="77" t="s">
        <v>2</v>
      </c>
      <c r="D14" s="78"/>
      <c r="E14" s="79"/>
      <c r="F14" s="62" t="s">
        <v>69</v>
      </c>
      <c r="G14" s="77" t="s">
        <v>4</v>
      </c>
      <c r="H14" s="78"/>
      <c r="I14" s="79"/>
      <c r="J14" s="62" t="s">
        <v>70</v>
      </c>
      <c r="K14" s="77" t="s">
        <v>4</v>
      </c>
      <c r="L14" s="78"/>
      <c r="M14" s="79"/>
      <c r="N14" s="62" t="s">
        <v>71</v>
      </c>
      <c r="O14" s="77" t="s">
        <v>4</v>
      </c>
      <c r="P14" s="78"/>
      <c r="Q14" s="79"/>
    </row>
    <row r="15" spans="1:17" ht="177" customHeight="1">
      <c r="A15" s="56"/>
      <c r="B15" s="56"/>
      <c r="C15" s="24" t="s">
        <v>23</v>
      </c>
      <c r="D15" s="75" t="s">
        <v>3</v>
      </c>
      <c r="E15" s="76"/>
      <c r="F15" s="63"/>
      <c r="G15" s="24" t="s">
        <v>8</v>
      </c>
      <c r="H15" s="24" t="s">
        <v>9</v>
      </c>
      <c r="I15" s="24" t="s">
        <v>10</v>
      </c>
      <c r="J15" s="63"/>
      <c r="K15" s="24" t="s">
        <v>8</v>
      </c>
      <c r="L15" s="24" t="s">
        <v>9</v>
      </c>
      <c r="M15" s="24" t="s">
        <v>10</v>
      </c>
      <c r="N15" s="63"/>
      <c r="O15" s="24" t="s">
        <v>8</v>
      </c>
      <c r="P15" s="24" t="s">
        <v>9</v>
      </c>
      <c r="Q15" s="24" t="s">
        <v>10</v>
      </c>
    </row>
    <row r="16" spans="1:17" ht="36.75" customHeight="1">
      <c r="A16" s="28" t="s">
        <v>11</v>
      </c>
      <c r="B16" s="3" t="s">
        <v>36</v>
      </c>
      <c r="C16" s="4" t="s">
        <v>38</v>
      </c>
      <c r="D16" s="58" t="s">
        <v>61</v>
      </c>
      <c r="E16" s="59"/>
      <c r="F16" s="37">
        <f>G16+H16+I16</f>
        <v>1647400</v>
      </c>
      <c r="G16" s="43">
        <f>G17</f>
        <v>0</v>
      </c>
      <c r="H16" s="43">
        <f>H17</f>
        <v>0</v>
      </c>
      <c r="I16" s="43">
        <f>I17</f>
        <v>1647400</v>
      </c>
      <c r="J16" s="37">
        <f>K16+L16+M16</f>
        <v>0</v>
      </c>
      <c r="K16" s="43">
        <f>K17</f>
        <v>0</v>
      </c>
      <c r="L16" s="43">
        <f>L17</f>
        <v>0</v>
      </c>
      <c r="M16" s="43">
        <f>M17</f>
        <v>0</v>
      </c>
      <c r="N16" s="37">
        <f>O16+P16+Q16</f>
        <v>0</v>
      </c>
      <c r="O16" s="43">
        <f>O17</f>
        <v>0</v>
      </c>
      <c r="P16" s="43">
        <f>P17</f>
        <v>0</v>
      </c>
      <c r="Q16" s="43">
        <f>Q17</f>
        <v>0</v>
      </c>
    </row>
    <row r="17" spans="1:17" ht="36.75" customHeight="1">
      <c r="A17" s="28" t="s">
        <v>20</v>
      </c>
      <c r="B17" s="25" t="s">
        <v>37</v>
      </c>
      <c r="C17" s="4" t="s">
        <v>38</v>
      </c>
      <c r="D17" s="73" t="s">
        <v>39</v>
      </c>
      <c r="E17" s="74"/>
      <c r="F17" s="38">
        <f>I17</f>
        <v>1647400</v>
      </c>
      <c r="G17" s="44">
        <v>0</v>
      </c>
      <c r="H17" s="44">
        <v>0</v>
      </c>
      <c r="I17" s="38">
        <v>1647400</v>
      </c>
      <c r="J17" s="38">
        <f>M17</f>
        <v>0</v>
      </c>
      <c r="K17" s="44">
        <v>0</v>
      </c>
      <c r="L17" s="44">
        <v>0</v>
      </c>
      <c r="M17" s="38">
        <v>0</v>
      </c>
      <c r="N17" s="38">
        <f>Q17</f>
        <v>0</v>
      </c>
      <c r="O17" s="44">
        <v>0</v>
      </c>
      <c r="P17" s="44">
        <v>0</v>
      </c>
      <c r="Q17" s="38">
        <v>0</v>
      </c>
    </row>
    <row r="18" spans="1:17" ht="52.5" customHeight="1">
      <c r="A18" s="28" t="s">
        <v>12</v>
      </c>
      <c r="B18" s="3" t="s">
        <v>17</v>
      </c>
      <c r="C18" s="4" t="s">
        <v>18</v>
      </c>
      <c r="D18" s="58" t="s">
        <v>61</v>
      </c>
      <c r="E18" s="59"/>
      <c r="F18" s="37">
        <f>G18+H18+I18</f>
        <v>2605400</v>
      </c>
      <c r="G18" s="43">
        <f>G19</f>
        <v>0</v>
      </c>
      <c r="H18" s="43">
        <f>H19</f>
        <v>0</v>
      </c>
      <c r="I18" s="43">
        <f>I19</f>
        <v>2605400</v>
      </c>
      <c r="J18" s="37">
        <f>K18+L18+M18</f>
        <v>2605400</v>
      </c>
      <c r="K18" s="43">
        <f>K19</f>
        <v>0</v>
      </c>
      <c r="L18" s="43">
        <f>L19</f>
        <v>0</v>
      </c>
      <c r="M18" s="43">
        <f>M19</f>
        <v>2605400</v>
      </c>
      <c r="N18" s="37">
        <f>O18+P18+Q18</f>
        <v>2605400</v>
      </c>
      <c r="O18" s="43">
        <f>O19</f>
        <v>0</v>
      </c>
      <c r="P18" s="43">
        <f>P19</f>
        <v>0</v>
      </c>
      <c r="Q18" s="43">
        <f>Q19</f>
        <v>2605400</v>
      </c>
    </row>
    <row r="19" spans="1:17" ht="117.75" customHeight="1">
      <c r="A19" s="28" t="s">
        <v>21</v>
      </c>
      <c r="B19" s="21" t="s">
        <v>41</v>
      </c>
      <c r="C19" s="4" t="s">
        <v>18</v>
      </c>
      <c r="D19" s="58" t="s">
        <v>26</v>
      </c>
      <c r="E19" s="59"/>
      <c r="F19" s="38">
        <f>I19</f>
        <v>2605400</v>
      </c>
      <c r="G19" s="44">
        <v>0</v>
      </c>
      <c r="H19" s="44">
        <v>0</v>
      </c>
      <c r="I19" s="38">
        <v>2605400</v>
      </c>
      <c r="J19" s="38">
        <f>M19</f>
        <v>2605400</v>
      </c>
      <c r="K19" s="44">
        <v>0</v>
      </c>
      <c r="L19" s="44">
        <v>0</v>
      </c>
      <c r="M19" s="38">
        <v>2605400</v>
      </c>
      <c r="N19" s="38">
        <f>Q19</f>
        <v>2605400</v>
      </c>
      <c r="O19" s="44">
        <v>0</v>
      </c>
      <c r="P19" s="44">
        <v>0</v>
      </c>
      <c r="Q19" s="38">
        <v>2605400</v>
      </c>
    </row>
    <row r="20" spans="1:17" ht="36" customHeight="1">
      <c r="A20" s="28" t="s">
        <v>19</v>
      </c>
      <c r="B20" s="5" t="s">
        <v>15</v>
      </c>
      <c r="C20" s="4" t="s">
        <v>0</v>
      </c>
      <c r="D20" s="58" t="s">
        <v>61</v>
      </c>
      <c r="E20" s="59"/>
      <c r="F20" s="37">
        <f>G20+H20+I20</f>
        <v>562000</v>
      </c>
      <c r="G20" s="43">
        <f>G21</f>
        <v>0</v>
      </c>
      <c r="H20" s="43">
        <f>H21</f>
        <v>0</v>
      </c>
      <c r="I20" s="43">
        <f>I21</f>
        <v>562000</v>
      </c>
      <c r="J20" s="37">
        <f>K20+L20+M20</f>
        <v>0</v>
      </c>
      <c r="K20" s="43">
        <f>K21</f>
        <v>0</v>
      </c>
      <c r="L20" s="43">
        <f>L21</f>
        <v>0</v>
      </c>
      <c r="M20" s="43">
        <f>M21</f>
        <v>0</v>
      </c>
      <c r="N20" s="37">
        <f>O20+P20+Q20</f>
        <v>0</v>
      </c>
      <c r="O20" s="43">
        <f>O21</f>
        <v>0</v>
      </c>
      <c r="P20" s="43">
        <f>P21</f>
        <v>0</v>
      </c>
      <c r="Q20" s="43">
        <f>Q21</f>
        <v>0</v>
      </c>
    </row>
    <row r="21" spans="1:17" ht="85.5" customHeight="1">
      <c r="A21" s="28" t="s">
        <v>22</v>
      </c>
      <c r="B21" s="21" t="s">
        <v>32</v>
      </c>
      <c r="C21" s="4" t="s">
        <v>0</v>
      </c>
      <c r="D21" s="58" t="s">
        <v>31</v>
      </c>
      <c r="E21" s="59"/>
      <c r="F21" s="38">
        <f>I21</f>
        <v>562000</v>
      </c>
      <c r="G21" s="45">
        <v>0</v>
      </c>
      <c r="H21" s="45">
        <v>0</v>
      </c>
      <c r="I21" s="45">
        <v>562000</v>
      </c>
      <c r="J21" s="38">
        <f>M21</f>
        <v>0</v>
      </c>
      <c r="K21" s="44">
        <v>0</v>
      </c>
      <c r="L21" s="44">
        <v>0</v>
      </c>
      <c r="M21" s="38">
        <v>0</v>
      </c>
      <c r="N21" s="38">
        <f>Q21</f>
        <v>0</v>
      </c>
      <c r="O21" s="44">
        <v>0</v>
      </c>
      <c r="P21" s="44">
        <v>0</v>
      </c>
      <c r="Q21" s="38">
        <v>0</v>
      </c>
    </row>
    <row r="22" spans="1:17" ht="42.75" customHeight="1">
      <c r="A22" s="41" t="s">
        <v>42</v>
      </c>
      <c r="B22" s="42" t="s">
        <v>27</v>
      </c>
      <c r="C22" s="4" t="s">
        <v>28</v>
      </c>
      <c r="D22" s="58" t="s">
        <v>61</v>
      </c>
      <c r="E22" s="59"/>
      <c r="F22" s="37">
        <f aca="true" t="shared" si="0" ref="F22:F27">G22+H22+I22</f>
        <v>5978800</v>
      </c>
      <c r="G22" s="43">
        <f>G23+G26</f>
        <v>0</v>
      </c>
      <c r="H22" s="43">
        <f>H23+H26</f>
        <v>2960000</v>
      </c>
      <c r="I22" s="43">
        <f>I23+I26</f>
        <v>3018800</v>
      </c>
      <c r="J22" s="37">
        <f>K22+L22+M22</f>
        <v>2960000</v>
      </c>
      <c r="K22" s="43">
        <f>K23+K26</f>
        <v>0</v>
      </c>
      <c r="L22" s="43">
        <f>L23+L26</f>
        <v>2960000</v>
      </c>
      <c r="M22" s="43">
        <f>M23+M26</f>
        <v>0</v>
      </c>
      <c r="N22" s="37">
        <f>O22+P22+Q22</f>
        <v>2960000</v>
      </c>
      <c r="O22" s="43">
        <f>O23+O26</f>
        <v>0</v>
      </c>
      <c r="P22" s="43">
        <f>P23+P26</f>
        <v>2960000</v>
      </c>
      <c r="Q22" s="43">
        <f>Q23+Q26</f>
        <v>0</v>
      </c>
    </row>
    <row r="23" spans="1:17" ht="62.25" customHeight="1">
      <c r="A23" s="80" t="s">
        <v>30</v>
      </c>
      <c r="B23" s="70" t="s">
        <v>33</v>
      </c>
      <c r="C23" s="4" t="s">
        <v>28</v>
      </c>
      <c r="D23" s="58" t="s">
        <v>61</v>
      </c>
      <c r="E23" s="59"/>
      <c r="F23" s="38">
        <f t="shared" si="0"/>
        <v>5434900</v>
      </c>
      <c r="G23" s="45">
        <f>G24+G25</f>
        <v>0</v>
      </c>
      <c r="H23" s="45">
        <f>H24+H25</f>
        <v>2960000</v>
      </c>
      <c r="I23" s="45">
        <f>I24+I25</f>
        <v>2474900</v>
      </c>
      <c r="J23" s="38">
        <f>K23+L23+M23</f>
        <v>2960000</v>
      </c>
      <c r="K23" s="45">
        <f>K24+K25</f>
        <v>0</v>
      </c>
      <c r="L23" s="45">
        <f>L24+L25</f>
        <v>2960000</v>
      </c>
      <c r="M23" s="45">
        <f>M24+M25</f>
        <v>0</v>
      </c>
      <c r="N23" s="38">
        <f>O23+P23+Q23</f>
        <v>2960000</v>
      </c>
      <c r="O23" s="45">
        <f>O24+O25</f>
        <v>0</v>
      </c>
      <c r="P23" s="45">
        <f>P24+P25</f>
        <v>2960000</v>
      </c>
      <c r="Q23" s="45">
        <f>Q24+Q25</f>
        <v>0</v>
      </c>
    </row>
    <row r="24" spans="1:17" ht="33" customHeight="1">
      <c r="A24" s="81"/>
      <c r="B24" s="71"/>
      <c r="C24" s="4" t="s">
        <v>28</v>
      </c>
      <c r="D24" s="48" t="s">
        <v>43</v>
      </c>
      <c r="E24" s="49"/>
      <c r="F24" s="38">
        <f t="shared" si="0"/>
        <v>2960000</v>
      </c>
      <c r="G24" s="45">
        <v>0</v>
      </c>
      <c r="H24" s="45">
        <v>2960000</v>
      </c>
      <c r="I24" s="45">
        <v>0</v>
      </c>
      <c r="J24" s="38">
        <f>K24+L24+M24</f>
        <v>2960000</v>
      </c>
      <c r="K24" s="45">
        <v>0</v>
      </c>
      <c r="L24" s="45">
        <v>2960000</v>
      </c>
      <c r="M24" s="45">
        <v>0</v>
      </c>
      <c r="N24" s="38">
        <f>O24+P24+Q24</f>
        <v>2960000</v>
      </c>
      <c r="O24" s="45">
        <v>0</v>
      </c>
      <c r="P24" s="45">
        <v>2960000</v>
      </c>
      <c r="Q24" s="45">
        <v>0</v>
      </c>
    </row>
    <row r="25" spans="1:17" ht="36" customHeight="1">
      <c r="A25" s="82"/>
      <c r="B25" s="72"/>
      <c r="C25" s="4" t="s">
        <v>28</v>
      </c>
      <c r="D25" s="58" t="s">
        <v>34</v>
      </c>
      <c r="E25" s="59"/>
      <c r="F25" s="38">
        <f t="shared" si="0"/>
        <v>2474900</v>
      </c>
      <c r="G25" s="45">
        <v>0</v>
      </c>
      <c r="H25" s="45">
        <v>0</v>
      </c>
      <c r="I25" s="38">
        <v>2474900</v>
      </c>
      <c r="J25" s="38">
        <f>M25</f>
        <v>0</v>
      </c>
      <c r="K25" s="44">
        <v>0</v>
      </c>
      <c r="L25" s="44">
        <v>0</v>
      </c>
      <c r="M25" s="38">
        <v>0</v>
      </c>
      <c r="N25" s="38">
        <f>Q25</f>
        <v>0</v>
      </c>
      <c r="O25" s="44">
        <v>0</v>
      </c>
      <c r="P25" s="44">
        <v>0</v>
      </c>
      <c r="Q25" s="38">
        <v>0</v>
      </c>
    </row>
    <row r="26" spans="1:17" ht="62.25" customHeight="1">
      <c r="A26" s="50" t="s">
        <v>66</v>
      </c>
      <c r="B26" s="21" t="s">
        <v>65</v>
      </c>
      <c r="C26" s="4" t="s">
        <v>28</v>
      </c>
      <c r="D26" s="58" t="s">
        <v>64</v>
      </c>
      <c r="E26" s="59"/>
      <c r="F26" s="38">
        <f t="shared" si="0"/>
        <v>543900</v>
      </c>
      <c r="G26" s="45">
        <v>0</v>
      </c>
      <c r="H26" s="45">
        <v>0</v>
      </c>
      <c r="I26" s="38">
        <v>543900</v>
      </c>
      <c r="J26" s="38">
        <f>M26</f>
        <v>0</v>
      </c>
      <c r="K26" s="44">
        <v>0</v>
      </c>
      <c r="L26" s="44">
        <v>0</v>
      </c>
      <c r="M26" s="38">
        <v>0</v>
      </c>
      <c r="N26" s="38">
        <f>Q26</f>
        <v>0</v>
      </c>
      <c r="O26" s="44">
        <v>0</v>
      </c>
      <c r="P26" s="44">
        <v>0</v>
      </c>
      <c r="Q26" s="38">
        <v>0</v>
      </c>
    </row>
    <row r="27" spans="1:17" ht="40.5" customHeight="1">
      <c r="A27" s="17"/>
      <c r="B27" s="6" t="s">
        <v>6</v>
      </c>
      <c r="C27" s="7"/>
      <c r="D27" s="60"/>
      <c r="E27" s="61"/>
      <c r="F27" s="37">
        <f t="shared" si="0"/>
        <v>10793600</v>
      </c>
      <c r="G27" s="43">
        <f>G16+G18+G20+G22</f>
        <v>0</v>
      </c>
      <c r="H27" s="43">
        <f>H16+H18+H20+H22</f>
        <v>2960000</v>
      </c>
      <c r="I27" s="43">
        <f>I16+I18+I20+I22</f>
        <v>7833600</v>
      </c>
      <c r="J27" s="37">
        <f>K27+L27+M27</f>
        <v>5565400</v>
      </c>
      <c r="K27" s="43">
        <f>K16+K18+K20+K22</f>
        <v>0</v>
      </c>
      <c r="L27" s="43">
        <f>L16+L18+L20+L22</f>
        <v>2960000</v>
      </c>
      <c r="M27" s="43">
        <f>M16+M18+M20+M22</f>
        <v>2605400</v>
      </c>
      <c r="N27" s="37">
        <f>O27+P27+Q27</f>
        <v>5565400</v>
      </c>
      <c r="O27" s="43">
        <f>O16+O18+O20+O22</f>
        <v>0</v>
      </c>
      <c r="P27" s="43">
        <f>P16+P18+P20+P22</f>
        <v>2960000</v>
      </c>
      <c r="Q27" s="43">
        <f>Q16+Q18+Q20+Q22</f>
        <v>2605400</v>
      </c>
    </row>
    <row r="28" spans="1:17" ht="27">
      <c r="A28" s="18"/>
      <c r="B28" s="8"/>
      <c r="C28" s="9"/>
      <c r="D28" s="9"/>
      <c r="E28" s="9"/>
      <c r="F28" s="46"/>
      <c r="G28" s="47"/>
      <c r="H28" s="47"/>
      <c r="I28" s="47"/>
      <c r="J28" s="46"/>
      <c r="K28" s="47"/>
      <c r="L28" s="47"/>
      <c r="M28" s="47"/>
      <c r="N28" s="46"/>
      <c r="O28" s="47"/>
      <c r="P28" s="47"/>
      <c r="Q28" s="47"/>
    </row>
    <row r="29" spans="1:17" ht="27">
      <c r="A29" s="18"/>
      <c r="B29" s="8"/>
      <c r="C29" s="9"/>
      <c r="D29" s="9"/>
      <c r="E29" s="9"/>
      <c r="F29" s="26"/>
      <c r="G29" s="11"/>
      <c r="H29" s="11"/>
      <c r="I29" s="12"/>
      <c r="J29" s="26"/>
      <c r="K29" s="11"/>
      <c r="L29" s="11"/>
      <c r="M29" s="11"/>
      <c r="N29" s="26"/>
      <c r="O29" s="11"/>
      <c r="P29" s="11"/>
      <c r="Q29" s="11"/>
    </row>
    <row r="30" spans="1:17" ht="27">
      <c r="A30" s="18"/>
      <c r="B30" s="8"/>
      <c r="C30" s="9"/>
      <c r="D30" s="9"/>
      <c r="E30" s="9"/>
      <c r="F30" s="10"/>
      <c r="G30" s="11"/>
      <c r="H30" s="11"/>
      <c r="I30" s="11"/>
      <c r="J30" s="10"/>
      <c r="K30" s="11"/>
      <c r="L30" s="11"/>
      <c r="M30" s="11"/>
      <c r="N30" s="10"/>
      <c r="O30" s="11"/>
      <c r="P30" s="11"/>
      <c r="Q30" s="12"/>
    </row>
    <row r="31" spans="1:17" ht="27">
      <c r="A31" s="14"/>
      <c r="B31" s="13" t="s">
        <v>13</v>
      </c>
      <c r="C31" s="14"/>
      <c r="D31" s="14"/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4"/>
    </row>
    <row r="32" spans="1:17" ht="87.75" customHeight="1">
      <c r="A32" s="2" t="s">
        <v>1</v>
      </c>
      <c r="B32" s="66" t="s">
        <v>59</v>
      </c>
      <c r="C32" s="66"/>
      <c r="D32" s="23" t="s">
        <v>3</v>
      </c>
      <c r="E32" s="23"/>
      <c r="F32" s="33" t="s">
        <v>56</v>
      </c>
      <c r="G32" s="36" t="s">
        <v>35</v>
      </c>
      <c r="H32" s="36" t="s">
        <v>45</v>
      </c>
      <c r="I32" s="36" t="s">
        <v>68</v>
      </c>
      <c r="J32" s="31"/>
      <c r="K32" s="31"/>
      <c r="L32" s="31"/>
      <c r="M32" s="31"/>
      <c r="N32" s="15"/>
      <c r="O32" s="15"/>
      <c r="P32" s="15"/>
      <c r="Q32" s="14"/>
    </row>
    <row r="33" spans="1:17" ht="91.5" customHeight="1">
      <c r="A33" s="27" t="s">
        <v>11</v>
      </c>
      <c r="B33" s="57" t="s">
        <v>47</v>
      </c>
      <c r="C33" s="57"/>
      <c r="D33" s="53" t="s">
        <v>46</v>
      </c>
      <c r="E33" s="53"/>
      <c r="F33" s="34" t="s">
        <v>62</v>
      </c>
      <c r="G33" s="37">
        <f>G34+G35</f>
        <v>5996900</v>
      </c>
      <c r="H33" s="37">
        <f>H34+H35</f>
        <v>2960000</v>
      </c>
      <c r="I33" s="37">
        <f>I34+I35</f>
        <v>2960000</v>
      </c>
      <c r="J33" s="32"/>
      <c r="K33" s="32"/>
      <c r="L33" s="32"/>
      <c r="M33" s="32"/>
      <c r="N33" s="15"/>
      <c r="O33" s="15"/>
      <c r="P33" s="15"/>
      <c r="Q33" s="14"/>
    </row>
    <row r="34" spans="1:17" ht="44.25" customHeight="1">
      <c r="A34" s="27" t="s">
        <v>20</v>
      </c>
      <c r="B34" s="67" t="s">
        <v>14</v>
      </c>
      <c r="C34" s="67"/>
      <c r="D34" s="54" t="s">
        <v>48</v>
      </c>
      <c r="E34" s="54"/>
      <c r="F34" s="35" t="s">
        <v>0</v>
      </c>
      <c r="G34" s="38">
        <f>F21</f>
        <v>562000</v>
      </c>
      <c r="H34" s="38">
        <f>J21</f>
        <v>0</v>
      </c>
      <c r="I34" s="39">
        <v>0</v>
      </c>
      <c r="J34" s="32"/>
      <c r="K34" s="32"/>
      <c r="L34" s="32"/>
      <c r="M34" s="32"/>
      <c r="N34" s="15"/>
      <c r="O34" s="15"/>
      <c r="P34" s="15"/>
      <c r="Q34" s="14"/>
    </row>
    <row r="35" spans="1:17" ht="39" customHeight="1">
      <c r="A35" s="27" t="s">
        <v>55</v>
      </c>
      <c r="B35" s="67" t="s">
        <v>29</v>
      </c>
      <c r="C35" s="67"/>
      <c r="D35" s="54" t="s">
        <v>48</v>
      </c>
      <c r="E35" s="54"/>
      <c r="F35" s="35" t="s">
        <v>28</v>
      </c>
      <c r="G35" s="38">
        <f>F23</f>
        <v>5434900</v>
      </c>
      <c r="H35" s="38">
        <f>J23</f>
        <v>2960000</v>
      </c>
      <c r="I35" s="39">
        <f>N23</f>
        <v>2960000</v>
      </c>
      <c r="J35" s="32"/>
      <c r="K35" s="32"/>
      <c r="L35" s="32"/>
      <c r="M35" s="32"/>
      <c r="N35" s="15"/>
      <c r="O35" s="15"/>
      <c r="P35" s="15"/>
      <c r="Q35" s="14"/>
    </row>
    <row r="36" spans="1:17" ht="75" customHeight="1">
      <c r="A36" s="27" t="s">
        <v>12</v>
      </c>
      <c r="B36" s="57" t="s">
        <v>50</v>
      </c>
      <c r="C36" s="57"/>
      <c r="D36" s="53" t="s">
        <v>49</v>
      </c>
      <c r="E36" s="53"/>
      <c r="F36" s="34" t="s">
        <v>62</v>
      </c>
      <c r="G36" s="37">
        <f>SUM(G37)</f>
        <v>1647400</v>
      </c>
      <c r="H36" s="37">
        <f>SUM(H37)</f>
        <v>0</v>
      </c>
      <c r="I36" s="37">
        <f>SUM(I37)</f>
        <v>0</v>
      </c>
      <c r="J36" s="32"/>
      <c r="K36" s="32"/>
      <c r="L36" s="32"/>
      <c r="M36" s="32"/>
      <c r="N36" s="15"/>
      <c r="O36" s="15"/>
      <c r="P36" s="15"/>
      <c r="Q36" s="14"/>
    </row>
    <row r="37" spans="1:17" ht="36.75" customHeight="1">
      <c r="A37" s="27" t="s">
        <v>21</v>
      </c>
      <c r="B37" s="68" t="s">
        <v>40</v>
      </c>
      <c r="C37" s="68"/>
      <c r="D37" s="54" t="s">
        <v>51</v>
      </c>
      <c r="E37" s="54"/>
      <c r="F37" s="29" t="s">
        <v>38</v>
      </c>
      <c r="G37" s="40">
        <f>F17</f>
        <v>1647400</v>
      </c>
      <c r="H37" s="40">
        <v>0</v>
      </c>
      <c r="I37" s="39">
        <v>0</v>
      </c>
      <c r="J37" s="32"/>
      <c r="K37" s="32"/>
      <c r="L37" s="32"/>
      <c r="M37" s="32"/>
      <c r="N37" s="15"/>
      <c r="O37" s="15"/>
      <c r="P37" s="15"/>
      <c r="Q37" s="14"/>
    </row>
    <row r="38" spans="1:17" ht="69" customHeight="1">
      <c r="A38" s="27" t="s">
        <v>19</v>
      </c>
      <c r="B38" s="57" t="s">
        <v>53</v>
      </c>
      <c r="C38" s="57"/>
      <c r="D38" s="53" t="s">
        <v>52</v>
      </c>
      <c r="E38" s="53"/>
      <c r="F38" s="34" t="s">
        <v>62</v>
      </c>
      <c r="G38" s="37">
        <f>G39+G40</f>
        <v>3149300</v>
      </c>
      <c r="H38" s="37">
        <f>H39+H40</f>
        <v>2605400</v>
      </c>
      <c r="I38" s="37">
        <f>I39+I40</f>
        <v>2605400</v>
      </c>
      <c r="J38" s="32"/>
      <c r="K38" s="32"/>
      <c r="L38" s="32"/>
      <c r="M38" s="32"/>
      <c r="N38" s="15"/>
      <c r="O38" s="15"/>
      <c r="P38" s="15"/>
      <c r="Q38" s="14"/>
    </row>
    <row r="39" spans="1:17" ht="36.75" customHeight="1">
      <c r="A39" s="27" t="s">
        <v>57</v>
      </c>
      <c r="B39" s="67" t="s">
        <v>60</v>
      </c>
      <c r="C39" s="67"/>
      <c r="D39" s="54" t="s">
        <v>54</v>
      </c>
      <c r="E39" s="54"/>
      <c r="F39" s="35" t="s">
        <v>18</v>
      </c>
      <c r="G39" s="38">
        <v>2605400</v>
      </c>
      <c r="H39" s="38">
        <v>2605400</v>
      </c>
      <c r="I39" s="38">
        <v>2605400</v>
      </c>
      <c r="J39" s="32"/>
      <c r="K39" s="32"/>
      <c r="L39" s="32"/>
      <c r="M39" s="32"/>
      <c r="N39" s="15"/>
      <c r="O39" s="15"/>
      <c r="P39" s="15"/>
      <c r="Q39" s="14"/>
    </row>
    <row r="40" spans="1:17" ht="34.5" customHeight="1">
      <c r="A40" s="27" t="s">
        <v>63</v>
      </c>
      <c r="B40" s="64" t="s">
        <v>29</v>
      </c>
      <c r="C40" s="65"/>
      <c r="D40" s="54" t="s">
        <v>54</v>
      </c>
      <c r="E40" s="54"/>
      <c r="F40" s="35" t="s">
        <v>28</v>
      </c>
      <c r="G40" s="38">
        <f>F26</f>
        <v>543900</v>
      </c>
      <c r="H40" s="38">
        <f>J26</f>
        <v>0</v>
      </c>
      <c r="I40" s="39">
        <f>N26</f>
        <v>0</v>
      </c>
      <c r="J40" s="32"/>
      <c r="K40" s="32"/>
      <c r="L40" s="32"/>
      <c r="M40" s="32"/>
      <c r="N40" s="15"/>
      <c r="O40" s="15"/>
      <c r="P40" s="15"/>
      <c r="Q40" s="14"/>
    </row>
    <row r="41" spans="1:17" ht="31.5" customHeight="1">
      <c r="A41" s="27"/>
      <c r="B41" s="52" t="s">
        <v>7</v>
      </c>
      <c r="C41" s="52"/>
      <c r="D41" s="30"/>
      <c r="E41" s="30"/>
      <c r="F41" s="34"/>
      <c r="G41" s="37">
        <f>G33+G36+G38</f>
        <v>10793600</v>
      </c>
      <c r="H41" s="37">
        <f>H33+H36+H38</f>
        <v>5565400</v>
      </c>
      <c r="I41" s="37">
        <f>I33+I36+I38</f>
        <v>5565400</v>
      </c>
      <c r="J41" s="32"/>
      <c r="K41" s="32"/>
      <c r="L41" s="32"/>
      <c r="M41" s="32"/>
      <c r="N41" s="15"/>
      <c r="O41" s="15"/>
      <c r="P41" s="15"/>
      <c r="Q41" s="14"/>
    </row>
    <row r="42" spans="2:17" ht="27">
      <c r="B42" s="14"/>
      <c r="C42" s="14"/>
      <c r="D42" s="14"/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4"/>
    </row>
  </sheetData>
  <sheetProtection/>
  <mergeCells count="52">
    <mergeCell ref="N6:Q6"/>
    <mergeCell ref="N7:Q7"/>
    <mergeCell ref="N8:Q8"/>
    <mergeCell ref="N9:Q9"/>
    <mergeCell ref="O14:Q14"/>
    <mergeCell ref="N14:N15"/>
    <mergeCell ref="G14:I14"/>
    <mergeCell ref="A23:A25"/>
    <mergeCell ref="N1:Q1"/>
    <mergeCell ref="N2:Q2"/>
    <mergeCell ref="N3:Q3"/>
    <mergeCell ref="N4:Q4"/>
    <mergeCell ref="P13:Q13"/>
    <mergeCell ref="A11:Q11"/>
    <mergeCell ref="K14:M14"/>
    <mergeCell ref="C14:E14"/>
    <mergeCell ref="A12:I12"/>
    <mergeCell ref="B23:B25"/>
    <mergeCell ref="D18:E18"/>
    <mergeCell ref="B14:B15"/>
    <mergeCell ref="D16:E16"/>
    <mergeCell ref="D17:E17"/>
    <mergeCell ref="F14:F15"/>
    <mergeCell ref="D15:E15"/>
    <mergeCell ref="D21:E21"/>
    <mergeCell ref="D22:E22"/>
    <mergeCell ref="J14:J15"/>
    <mergeCell ref="B40:C40"/>
    <mergeCell ref="B32:C32"/>
    <mergeCell ref="B33:C33"/>
    <mergeCell ref="B34:C34"/>
    <mergeCell ref="B35:C35"/>
    <mergeCell ref="D40:E40"/>
    <mergeCell ref="B39:C39"/>
    <mergeCell ref="B37:C37"/>
    <mergeCell ref="B38:C38"/>
    <mergeCell ref="A14:A15"/>
    <mergeCell ref="D39:E39"/>
    <mergeCell ref="B36:C36"/>
    <mergeCell ref="D23:E23"/>
    <mergeCell ref="D26:E26"/>
    <mergeCell ref="D25:E25"/>
    <mergeCell ref="D27:E27"/>
    <mergeCell ref="D35:E35"/>
    <mergeCell ref="D20:E20"/>
    <mergeCell ref="D19:E19"/>
    <mergeCell ref="B41:C41"/>
    <mergeCell ref="D33:E33"/>
    <mergeCell ref="D36:E36"/>
    <mergeCell ref="D38:E38"/>
    <mergeCell ref="D34:E34"/>
    <mergeCell ref="D37:E37"/>
  </mergeCells>
  <printOptions horizontalCentered="1"/>
  <pageMargins left="0.3937007874015748" right="0.3937007874015748" top="0.5905511811023623" bottom="0.3937007874015748" header="0.5118110236220472" footer="0.5118110236220472"/>
  <pageSetup firstPageNumber="9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2021-02-12T04:38:21Z</cp:lastPrinted>
  <dcterms:created xsi:type="dcterms:W3CDTF">1996-10-08T23:32:33Z</dcterms:created>
  <dcterms:modified xsi:type="dcterms:W3CDTF">2021-02-12T04:38:24Z</dcterms:modified>
  <cp:category/>
  <cp:version/>
  <cp:contentType/>
  <cp:contentStatus/>
</cp:coreProperties>
</file>