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kina\Desktop\"/>
    </mc:Choice>
  </mc:AlternateContent>
  <bookViews>
    <workbookView xWindow="0" yWindow="0" windowWidth="28800" windowHeight="12225"/>
  </bookViews>
  <sheets>
    <sheet name="2021 26.04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1" l="1"/>
  <c r="G113" i="1"/>
  <c r="H113" i="1" s="1"/>
  <c r="F113" i="1"/>
  <c r="G112" i="1"/>
  <c r="H112" i="1" s="1"/>
  <c r="F112" i="1"/>
  <c r="G111" i="1"/>
  <c r="H111" i="1" s="1"/>
  <c r="F111" i="1"/>
  <c r="G110" i="1"/>
  <c r="H110" i="1" s="1"/>
  <c r="F110" i="1"/>
  <c r="H106" i="1"/>
  <c r="F106" i="1"/>
  <c r="H102" i="1"/>
  <c r="F102" i="1"/>
  <c r="H101" i="1"/>
  <c r="F101" i="1"/>
  <c r="H100" i="1"/>
  <c r="F100" i="1"/>
  <c r="H99" i="1"/>
  <c r="F99" i="1"/>
  <c r="H98" i="1"/>
  <c r="F98" i="1"/>
  <c r="H97" i="1"/>
  <c r="F97" i="1"/>
  <c r="H93" i="1"/>
  <c r="H92" i="1"/>
  <c r="H91" i="1"/>
  <c r="H57" i="1"/>
  <c r="H56" i="1"/>
  <c r="H55" i="1"/>
  <c r="H53" i="1"/>
  <c r="H52" i="1"/>
  <c r="H51" i="1"/>
  <c r="H49" i="1"/>
  <c r="H48" i="1"/>
  <c r="H46" i="1"/>
  <c r="H45" i="1"/>
  <c r="H44" i="1"/>
  <c r="H43" i="1"/>
  <c r="H42" i="1"/>
  <c r="H40" i="1"/>
  <c r="H39" i="1"/>
  <c r="H38" i="1"/>
  <c r="H37" i="1"/>
  <c r="H36" i="1"/>
  <c r="H35" i="1"/>
  <c r="H31" i="1"/>
  <c r="F31" i="1"/>
  <c r="H30" i="1"/>
  <c r="F30" i="1"/>
  <c r="H29" i="1"/>
  <c r="F29" i="1"/>
  <c r="H28" i="1"/>
  <c r="F28" i="1"/>
  <c r="H27" i="1"/>
  <c r="F27" i="1"/>
  <c r="H26" i="1"/>
  <c r="F26" i="1"/>
  <c r="H23" i="1"/>
  <c r="F23" i="1"/>
  <c r="H7" i="1"/>
  <c r="F7" i="1"/>
  <c r="H6" i="1"/>
  <c r="F6" i="1"/>
  <c r="H5" i="1"/>
  <c r="F5" i="1"/>
  <c r="H4" i="1"/>
  <c r="F4" i="1"/>
</calcChain>
</file>

<file path=xl/sharedStrings.xml><?xml version="1.0" encoding="utf-8"?>
<sst xmlns="http://schemas.openxmlformats.org/spreadsheetml/2006/main" count="371" uniqueCount="215">
  <si>
    <t>Информация отдела экономики Администрации ЗАТО г. Зеленогорска о ценах (тарифах), 
установленных органами исполнительной власти Красноярского края 
и органами местного самоуправления г. Зеленогорска на 2021 год</t>
  </si>
  <si>
    <t>Тарифы, установленные министерством тарифной политики Красноярского края
для организаций коммунального комплекса на 2021 год  (без НДС)</t>
  </si>
  <si>
    <t>№ п/п</t>
  </si>
  <si>
    <t>Наименование товаров, работ и услуг</t>
  </si>
  <si>
    <t>Ед. изм.</t>
  </si>
  <si>
    <t>Тариф
с 01.07.2020
по 31.12.2020</t>
  </si>
  <si>
    <t>Тариф
с 01.01.2021
по 30.06.2021</t>
  </si>
  <si>
    <t xml:space="preserve">% роста </t>
  </si>
  <si>
    <t>Тариф
с 01.07.2021
по 31.12.2021</t>
  </si>
  <si>
    <t xml:space="preserve">Нормативный правовой акт об установлении тарифов </t>
  </si>
  <si>
    <t>1.</t>
  </si>
  <si>
    <t>Питьевая вода МУП ТС</t>
  </si>
  <si>
    <t>руб./куб.м</t>
  </si>
  <si>
    <t xml:space="preserve">Приказ министерства тарифной политики Красноярского края от 09.12.2020 № 687-в </t>
  </si>
  <si>
    <t>2.</t>
  </si>
  <si>
    <t>Водоотведение МУП ТС</t>
  </si>
  <si>
    <t xml:space="preserve">Приказ министерства тарифной политики Красноярского края от 09.12.2020 № 689-в </t>
  </si>
  <si>
    <t>3.</t>
  </si>
  <si>
    <t>Питьевая вода ООО "ТВК"</t>
  </si>
  <si>
    <t xml:space="preserve">Приказ министерства тарифной политики Красноярского края от 09.12.2020 № 691-в </t>
  </si>
  <si>
    <t>4.</t>
  </si>
  <si>
    <t>Водоотведение ООО "ТВК"</t>
  </si>
  <si>
    <t xml:space="preserve">Приказ министерства тарифной политики Красноярского края от 09.12.2020 № 693-в </t>
  </si>
  <si>
    <t xml:space="preserve">Тарифы, установленные министерством тарифной политики Красноярского края
за подключение к системам коммунального комплекса </t>
  </si>
  <si>
    <t>Тариф
с 01.01.2020
по 31.12.2020</t>
  </si>
  <si>
    <t>Тариф
с 01.01.2021
по 31.12.2021</t>
  </si>
  <si>
    <t>Подключение к системе теплоснабжения города Зеленогорска при подключаемой тепловой нагрузке не более 0,1 Гкал/час 
(с учетом НДС)</t>
  </si>
  <si>
    <t>руб.</t>
  </si>
  <si>
    <t>Приказ министерства тарифной политики Красноярского края от 17.03.2020 № 23-п</t>
  </si>
  <si>
    <t>Подключение к системе теплоснабжения города Зеленогорска при подключаемой тепловой нагрузке 0,869 Гкал/час 
(без учета НДС)</t>
  </si>
  <si>
    <t>тыс. руб./
Гкал/час</t>
  </si>
  <si>
    <t>255,292*</t>
  </si>
  <si>
    <t>Приказ министерства тарифной политики Красноярского края от 08.04.2021 № 10-п</t>
  </si>
  <si>
    <t>Подключение (технологическое присоединение) к централизованной системе холодного водоснабжения на территории города Зеленогорска в отношении заявителей, величина подключаемой (присоединяемой) нагрузки объектов которых не превышает
 5 куб. метров в сутки и (или) водоотведения с наружным диаметром, не превышающим 250 мм (предельный уровень нагрузки)
(без учета НДС)</t>
  </si>
  <si>
    <t>Приказ министерства тарифной политики Красноярского края от 02.03.2021 № 28-в</t>
  </si>
  <si>
    <r>
      <t xml:space="preserve"> - ставка тарифа за подключаемую нагрузку водопроводной сети (Т </t>
    </r>
    <r>
      <rPr>
        <vertAlign val="superscript"/>
        <sz val="12"/>
        <rFont val="Times New Roman"/>
        <family val="1"/>
        <charset val="204"/>
      </rPr>
      <t>п,м.</t>
    </r>
    <r>
      <rPr>
        <sz val="12"/>
        <rFont val="Times New Roman"/>
        <family val="1"/>
        <charset val="204"/>
      </rPr>
      <t xml:space="preserve">) </t>
    </r>
  </si>
  <si>
    <t>тыс. руб./
куб. м/сутки</t>
  </si>
  <si>
    <t>19,857**</t>
  </si>
  <si>
    <t xml:space="preserve"> - ставка тарифа за протяженность водопроводной сети от 40 мм до 70 мм (включительно)</t>
  </si>
  <si>
    <t>тыс. руб./км</t>
  </si>
  <si>
    <t>1113,868**</t>
  </si>
  <si>
    <t>Подключение (технологическое присоединение) к централизованной системе  водоотведения на территории города Зеленогорска в отношении заявителей, величина подключаемой (присоединяемой) нагрузки объектов которых не превышает
 5 куб. метров в сутки (без учета НДС)</t>
  </si>
  <si>
    <t>Приказ министерства тарифной политики Красноярского края от 02.03.2021 № 27-в</t>
  </si>
  <si>
    <r>
      <t xml:space="preserve"> - ставка тарифа за подключаемую нагрузку канализационной сети (Т </t>
    </r>
    <r>
      <rPr>
        <vertAlign val="superscript"/>
        <sz val="12"/>
        <rFont val="Times New Roman"/>
        <family val="1"/>
        <charset val="204"/>
      </rPr>
      <t>п,м.</t>
    </r>
    <r>
      <rPr>
        <sz val="12"/>
        <rFont val="Times New Roman"/>
        <family val="1"/>
        <charset val="204"/>
      </rPr>
      <t xml:space="preserve">) </t>
    </r>
  </si>
  <si>
    <t>7,715**</t>
  </si>
  <si>
    <t xml:space="preserve"> - ставка тарифа за протяженность канализационной сети от 100 мм до 150 мм (включительно)</t>
  </si>
  <si>
    <t>3497,605**</t>
  </si>
  <si>
    <t xml:space="preserve"> * Установлен с 22.04.2021 по 31.12.2021</t>
  </si>
  <si>
    <t xml:space="preserve"> **  Установлен с 15.03.2021 по 31.12.2021</t>
  </si>
  <si>
    <t>Единые тарифы, установленные министерством тарифной политики Красноярского края
на услугу регионального оператора по обращению с твердыми коммунальными отходами на 2021 год</t>
  </si>
  <si>
    <t>Тариф
с 01.10.2020
по 31.12.2020</t>
  </si>
  <si>
    <t>Обращение с твердыми коммунальными отходами для прочих потребителей регионального оператора ООО "ПромТех" 
(г. Зеленогорск) по Зеленогорской технологической зоне 
(НДС не облагается)</t>
  </si>
  <si>
    <t xml:space="preserve">
руб./куб.м</t>
  </si>
  <si>
    <t xml:space="preserve">Приказ министерства тарифной политики Красноярского края от 18.12.2020 № 958-в </t>
  </si>
  <si>
    <t>Тарифы, установленные министерством тарифной политики Красноярского края
для энергоснабжающих организаций на 2021 год  (без НДС)</t>
  </si>
  <si>
    <t>Тепловая энергия, отпускаемая акционерным обществом  "Енисейская территориальная генерирующая компания (ТГК- 13)" 
филиалом "Красноярская ГРЭС-2"</t>
  </si>
  <si>
    <t>руб./Гкал</t>
  </si>
  <si>
    <t>Приказ министерства тарифной политики Красноярского края от 17.12.2020 № 473-п</t>
  </si>
  <si>
    <t>Тепловая энергия, отпускаемая
ООО "ТЭК 45"</t>
  </si>
  <si>
    <t>Приказ министерства тарифной политики Красноярского края от 17.12.2020 № 330-п</t>
  </si>
  <si>
    <t>Тепловая энергия, отпускаемая 
МУП ТС</t>
  </si>
  <si>
    <t>Приказ министерства тарифной политики Красноярского края от 17.12.2020 № 327-п</t>
  </si>
  <si>
    <t>Теплоноситель, поставляемый потребителям акционерного общества  "Енисейская территориальная генерирующая компания (ТГК- 13)" филиал "Красноярская ГРЭС-2"</t>
  </si>
  <si>
    <t>Приказ министерства тарифной политики Красноярского края от 17.12.2020 № 474-п</t>
  </si>
  <si>
    <t>5.</t>
  </si>
  <si>
    <t>Теплоноситель, поставляемый потребителям ООО "ТЭК 45"</t>
  </si>
  <si>
    <t>Приказ министерства тарифной политики Красноярского края от 17.12.2020 № 331-п</t>
  </si>
  <si>
    <t>6.</t>
  </si>
  <si>
    <t>Теплоноситель, поставляемый потребителям МУП ТС</t>
  </si>
  <si>
    <t>Приказ министерства тарифной политики Красноярского края от 17.12.2020 № 328-п</t>
  </si>
  <si>
    <t xml:space="preserve">Тарифы, установленные Администрацией ЗАТО г. Зеленогорска 
на 2021 год </t>
  </si>
  <si>
    <t>Тариф
с 01.01.2020</t>
  </si>
  <si>
    <t>Пользование жилым помещением для нанимателей жилых помещений, занимаемых по договорам социального найма и договорам найма жилого помещения государственного или муниципального жилищного фонда (плата за наем)</t>
  </si>
  <si>
    <t>руб./кв.м общей площади жилого помещения в месяц</t>
  </si>
  <si>
    <t>Постановление Администрации ЗАТО г. Зеленогорска от 27.10.2020 № 146-п</t>
  </si>
  <si>
    <t>1.1</t>
  </si>
  <si>
    <t xml:space="preserve">Кирпичные многоквартирные дома с полным благоустройством (отопление, горячее и холодное водоснабжение, водоотведение), с лифтом </t>
  </si>
  <si>
    <t>1.2</t>
  </si>
  <si>
    <t>Кирпичные многоквартирные дома с полным благоустройством (отопление, горячее и холодное водоснабжение, водоотведение), без лифта</t>
  </si>
  <si>
    <t>1.3</t>
  </si>
  <si>
    <t xml:space="preserve">Панельные и блочные многоквартирные дома с полным благоустройством (отопление, горячее и холодное водоснабжение, водоотведение), с лифтом </t>
  </si>
  <si>
    <t>1.4</t>
  </si>
  <si>
    <t>Панельные и блочные многоквартирные дома с полным благоустройством (отопление, горячее и холодное водоснабжение, водоотведение), без лифта</t>
  </si>
  <si>
    <t>1.5</t>
  </si>
  <si>
    <t>Панельные и блочные многоквартирные дома 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</t>
  </si>
  <si>
    <t>1.6</t>
  </si>
  <si>
    <t>Деревянные многоквартирные дома с полным благоустройством (отопление, горячее и холодное водоснабжение, водоотведение), без лифта</t>
  </si>
  <si>
    <t>1.7</t>
  </si>
  <si>
    <t>Деревянные  многоквартирные дома 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</t>
  </si>
  <si>
    <t>1.8</t>
  </si>
  <si>
    <t xml:space="preserve">Общежития с полным благоустройством (отопление, горячее и холодное водоснабжение, водоотведение), с лифтом </t>
  </si>
  <si>
    <t>1.9</t>
  </si>
  <si>
    <t>Общежития с полным благоустройством (отопление, горячее и холодное водоснабжение, водоотведение), без лифта</t>
  </si>
  <si>
    <t>Присмотр и уход за детьми в муниципальных бюджетных образовательных учреждениях г. Зеленогорска, за исключением детей которые находятся на круглосуточном пребывании в этих учреждениях</t>
  </si>
  <si>
    <t>руб./1 реб. 
в месяц</t>
  </si>
  <si>
    <t>Постановление Администрации ЗАТО г. Зеленогорска от 04.10.2019 № 174-п</t>
  </si>
  <si>
    <t>Присмотр и уход за детьми в муниципальных бюджетных образовательных учреждениях г. Зеленогорска, находящимися на круглосуточном пребывании в этих учреждениях</t>
  </si>
  <si>
    <t>Газета "Панорама" МУП ТРК "Зеленогорск" 
(подписная цена без доставки для юридических лиц)</t>
  </si>
  <si>
    <t>руб./1 экз.</t>
  </si>
  <si>
    <t>Постановление Администрации ЗАТО г. Зеленогорска от 18.08.2020 № 104-п</t>
  </si>
  <si>
    <t>Газета "Панорама" МУП ТРК "Зеленогорск" 
(подписная цена с доставкой для юридических лиц
по г. Зеленогорску)</t>
  </si>
  <si>
    <t>Газета "Панорама" МУП ТРК "Зеленогорск" 
(подписная цена с доставкой для юридических лиц по 
г. Бородино, г. Заозерному, п. Уралу)</t>
  </si>
  <si>
    <t>Газета "Панорама" МУП ТРК "Зеленогорск" 
(подписная цена без доставки для физических лиц)</t>
  </si>
  <si>
    <t>Газета "Панорама" МУП ТРК "Зеленогорск"
(подписная цена с доставкой для физических лиц по                          
г. Зеленогорску)</t>
  </si>
  <si>
    <t>Газета "Панорама" МУП ТРК "Зеленогорск"
(подписная цена с доставкой для физических лиц по  
г. Бородино, г. Заозерному, п. Уралу)</t>
  </si>
  <si>
    <t>Газета "Панорама" МУП ТРК "Зеленогорск"
(подписная цена электронного выпуска)</t>
  </si>
  <si>
    <t>Газета "Панорама" МУП ТРК "Зеленогорск" 
(отпускная цена для реализации через розничную торговую сеть по г. Зеленогорску)</t>
  </si>
  <si>
    <t>Газета "Панорама" МУП ТРК "Зеленогорск" 
(отпускная цена для реализации через розничную торговую сеть по Рыбинскому району Красноярского края)</t>
  </si>
  <si>
    <t>Вывоз жидких бытовых отходов МУП ТС 
(с НДС)</t>
  </si>
  <si>
    <t>Постановление Администрации ЗАТО г. Зеленогорска от 27.11.2020 № 155-п</t>
  </si>
  <si>
    <t>Размер платы, установленный Администрацией ЗАТО г. Зеленогорска, на услуги по содержанию жилого помещения государственного и муниципального жилищного фонда (с НДС)</t>
  </si>
  <si>
    <t>Классификация жилищного фонда</t>
  </si>
  <si>
    <r>
      <t xml:space="preserve">Размер платы в месяц </t>
    </r>
    <r>
      <rPr>
        <sz val="11"/>
        <rFont val="Times New Roman"/>
        <family val="1"/>
        <charset val="204"/>
      </rPr>
      <t xml:space="preserve">
с 01.01.2020</t>
    </r>
  </si>
  <si>
    <t xml:space="preserve">Нормативный правовой акт об установлении размера платы </t>
  </si>
  <si>
    <t>за услуги, работы по управлению МКД, за содержание и текущий ремонт общего имущества</t>
  </si>
  <si>
    <r>
      <t xml:space="preserve">за коммунальные услуги, потребляемые при содержании общего имущества </t>
    </r>
    <r>
      <rPr>
        <sz val="8"/>
        <rFont val="Times New Roman"/>
        <family val="1"/>
        <charset val="204"/>
      </rPr>
      <t xml:space="preserve">
</t>
    </r>
  </si>
  <si>
    <t>Многоквартирные дома</t>
  </si>
  <si>
    <t>ул. Лазо, д. 2а</t>
  </si>
  <si>
    <t>руб./ кв.м 
общей площади жилого помещения в месяц</t>
  </si>
  <si>
    <t>36,77 ***</t>
  </si>
  <si>
    <t>определяется в порядке, установленном Жилищным Кодексом Российской Федерации</t>
  </si>
  <si>
    <t>Постановление Администрации ЗАТО г. Зеленогорска от 18.12.2017 № 322-п (в ред. от 27.12.2018 № 248-п, от 19.02.2021 № 30-п)</t>
  </si>
  <si>
    <t>ул. Калинина, д. 13в</t>
  </si>
  <si>
    <t>ул. Первомайская, д. 10г</t>
  </si>
  <si>
    <t>26,73 ***</t>
  </si>
  <si>
    <t>ул. Шолохова, д. 11</t>
  </si>
  <si>
    <t>19,94 **</t>
  </si>
  <si>
    <t>Постановление Администрации ЗАТО г. Зеленогорска от 18.12.2017 № 322-п (в ред. от 04.02.2019 № 12-п, от 24.12.2019 № 228-п, от 19.01.2021 № 14-п)</t>
  </si>
  <si>
    <t>ул. Юбилейная, д. 1а</t>
  </si>
  <si>
    <t>20,55 *</t>
  </si>
  <si>
    <t xml:space="preserve">Постановление Администрации ЗАТО г. Зеленогорска от 13.01.2020 № 3-п </t>
  </si>
  <si>
    <t>ул. Юбилейная, д. 1г</t>
  </si>
  <si>
    <t>21,75 *</t>
  </si>
  <si>
    <t>ул. Юбилейная, д. 1д</t>
  </si>
  <si>
    <t>21,55 *</t>
  </si>
  <si>
    <t xml:space="preserve"> * </t>
  </si>
  <si>
    <t xml:space="preserve">установлен  с 01.02.2020 </t>
  </si>
  <si>
    <t xml:space="preserve"> **</t>
  </si>
  <si>
    <t>установлен  с 01.02.2021</t>
  </si>
  <si>
    <t xml:space="preserve"> ***</t>
  </si>
  <si>
    <t>установлен  с 01.03.2021</t>
  </si>
  <si>
    <t xml:space="preserve">   1) Плата за содержание жилого помещения включает в себя плату за услуги, работы по управлению многоквартирным домом, за содержание и текущий ремонт общего имущества в многоквартирном доме, за холодную воду, горячую воду, электрическую энергию, потребляемые при содержании общего имущества в многоквартирном доме, а также за отведение сточных вод в целях содержания общего имущества в многоквартирном доме. </t>
  </si>
  <si>
    <t xml:space="preserve">   2) Размер платы за содержание жилого помещения в части оплаты коммунальных ресурсов, потребляемых при содержании общего имущества в многоквартирном доме, отражается в платежном документе отдельной строкой по каждому виду ресурсов.
</t>
  </si>
  <si>
    <t>Размер платы, утвержденный Советом депутатов ЗАТО г. Зеленогорска, за содержание жилого помещения для нанимателей жилых помещений по договорам социального найма и договорам найма жилых помещений государственного и муниципального жилищного фонда (с НДС)</t>
  </si>
  <si>
    <t>Размер платы в месяц
с 01.05.2021</t>
  </si>
  <si>
    <t>Общежития</t>
  </si>
  <si>
    <t>2.1.</t>
  </si>
  <si>
    <t>ул. Мира, д. 21</t>
  </si>
  <si>
    <t>руб./ кв.м площади комнат</t>
  </si>
  <si>
    <r>
      <rPr>
        <sz val="11"/>
        <rFont val="Times New Roman"/>
        <family val="1"/>
        <charset val="204"/>
      </rPr>
      <t>Решение Совета депутатов
ЗАТО г. Зеленогорска
от 26.04.2021 № 28-116р</t>
    </r>
    <r>
      <rPr>
        <sz val="11"/>
        <color rgb="FFFF0000"/>
        <rFont val="Times New Roman"/>
        <family val="1"/>
        <charset val="204"/>
      </rPr>
      <t xml:space="preserve">
</t>
    </r>
  </si>
  <si>
    <t>2.2.</t>
  </si>
  <si>
    <t>ул. Советская, д. 6</t>
  </si>
  <si>
    <t>2.3.</t>
  </si>
  <si>
    <t>ул. Советская, д. 7</t>
  </si>
  <si>
    <t>2.4.</t>
  </si>
  <si>
    <t>ул. Бортникова, д. 21</t>
  </si>
  <si>
    <t>2.5.</t>
  </si>
  <si>
    <t>ул. Гагарина, д. 20</t>
  </si>
  <si>
    <t>2.6.</t>
  </si>
  <si>
    <t>ул. Гагарина, д. 22</t>
  </si>
  <si>
    <t>2.7.</t>
  </si>
  <si>
    <t>ул. Гагарина, д. 24</t>
  </si>
  <si>
    <t>2.8.</t>
  </si>
  <si>
    <t>ул. Парковая, д. 2</t>
  </si>
  <si>
    <t>2.9.</t>
  </si>
  <si>
    <t>ул. Парковая, д. 4</t>
  </si>
  <si>
    <t>2.10.</t>
  </si>
  <si>
    <t>ул. Мира, д, 3, кв. 2</t>
  </si>
  <si>
    <t>2.11.</t>
  </si>
  <si>
    <t>ул. Мира, д, 21а</t>
  </si>
  <si>
    <t xml:space="preserve">   1) Размер платы за содержание жилого помещения 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рассчитывается по тарифам, установленным органами местного самоуправления, исходя их занимаемой общей площади жилого помещения (в отдельных комнатах в общежитиях - исходя из площади этих комнат).                                                                                                                                                                            </t>
  </si>
  <si>
    <t>Минимальный размер взноса на капитальный ремонт общего имущества в многоквартирных домах</t>
  </si>
  <si>
    <t>Этажность многоквартирного дома</t>
  </si>
  <si>
    <t>Минимальный размер взноса на 2020 год</t>
  </si>
  <si>
    <t>Минимальный размер взноса на 2021 год</t>
  </si>
  <si>
    <t>Многоквартирные дома 1 и 2 этажа</t>
  </si>
  <si>
    <t>руб./ кв.м общей площади жилого помещения в месяц</t>
  </si>
  <si>
    <t>Постановление Правительства Красноярского края от 12.11.2019 № 610-п</t>
  </si>
  <si>
    <t>Многоквартирные дома 3 этажа и выше, не оборудованные лифтами</t>
  </si>
  <si>
    <t>Многоквартирные дома 3 этажа и выше, оборудованные лифтами</t>
  </si>
  <si>
    <t>Тарифы на коммунальные услуги для населения, установленные 
органами исполнительной власти Красноярского края на 2021 год (с НДС)</t>
  </si>
  <si>
    <t>Электрическая энергия для населения, проживающего в городских населённых пунктах:</t>
  </si>
  <si>
    <t>Приказ министерства тарифной политики Красноярского края от 17.12.2020 № 57-э</t>
  </si>
  <si>
    <t xml:space="preserve"> - в домах, оборудованных в установленном порядке стационарными электроплитами и (или) электроотопительными установками, в пределах социальной нормы электропотребления</t>
  </si>
  <si>
    <t>руб./ кВт.ч</t>
  </si>
  <si>
    <t xml:space="preserve"> - в домах, оборудованных в установленном порядке стационарными газовыми плитами, в пределах социальной нормы электропотребления</t>
  </si>
  <si>
    <t xml:space="preserve"> - в домах, оборудованных в установленном порядке стационарными электроплитами и (или) электроотопительными установками, сверх социальной нормы электропотребления</t>
  </si>
  <si>
    <t xml:space="preserve"> - в домах, оборудованных в установленном порядке стационарными газовыми плитами, сверх социальной нормы электропотребления</t>
  </si>
  <si>
    <t>Газ сжиженный из групповых газовых резервуарных установок, реализуемый населению</t>
  </si>
  <si>
    <t>руб./кг</t>
  </si>
  <si>
    <t>Приказ министерства тарифной политики Красноярского края от 17.12.2020 № 2-г</t>
  </si>
  <si>
    <t>Отопление</t>
  </si>
  <si>
    <t>3.1</t>
  </si>
  <si>
    <t>при централизованной системе отопления</t>
  </si>
  <si>
    <t xml:space="preserve"> - тепловая энергия МУП ТС </t>
  </si>
  <si>
    <t>3.2</t>
  </si>
  <si>
    <t>при наличии печного отопления</t>
  </si>
  <si>
    <t>Приказ министерства тарифной политики Красноярского края от 17.12.2020 № 21-т</t>
  </si>
  <si>
    <t xml:space="preserve"> - топливо твёрдое (уголь) </t>
  </si>
  <si>
    <t>руб./т</t>
  </si>
  <si>
    <t>1 528,47 *</t>
  </si>
  <si>
    <t>Горячее водоснабжение</t>
  </si>
  <si>
    <t xml:space="preserve"> - теплоноситель МУП ТС  </t>
  </si>
  <si>
    <t>Приказ министерства тарифной политики Красноярского края от 17.12.2020 № 329-п</t>
  </si>
  <si>
    <t>7.</t>
  </si>
  <si>
    <t>Услуга регионального оператора по обращению с твердыми коммунальными отходами 
ООО "ПромТех" (г. Зеленогорск) по Зеленогорской технологической зоне</t>
  </si>
  <si>
    <t>862,44 **</t>
  </si>
  <si>
    <t xml:space="preserve">Приказ министерства тарифной политики Красноярского края от 18.12.2020 № 958-в 
</t>
  </si>
  <si>
    <t xml:space="preserve">установлен  с 21.12.2020 </t>
  </si>
  <si>
    <t xml:space="preserve"> * *</t>
  </si>
  <si>
    <t xml:space="preserve">установлен  с 01.10.2020 </t>
  </si>
  <si>
    <t xml:space="preserve">  1) Размер платы граждан за коммунальные услуги рассчитывается по тарифам, установленным органами государственной власти Красноярского края, исходя из объёма потребляемых коммунальных услуг, определяемого по показаниям приборов учёта, а при их отсутствии исходя из нормативов потребления коммунальных услуг, утверждаемых органами исполнительной власти Красноярского края. При расчете платы за коммунальные услуги для собственников помещений в многоквартирных домах, которые имеют  обязанность и техническую возможность установки коллективных (общедомовых), индивидуальных или общих (квартирных) приборов учета, норматив потребления коммунальных услуг по воде и электроснабжению в жилых помещениях определяется с учетом повышающих коэффициентов, в размере, установленном Правительством Российской Федерации.
</t>
  </si>
  <si>
    <t xml:space="preserve">   2) Размер платы граждан за коммунальные услуги рассчитывается по тарифам для потребителей, установленным ресурсоснабжающей организации в порядке, предусмотренном законодательством Российской Федерации.</t>
  </si>
  <si>
    <t xml:space="preserve">   3) Изменение размера платы граждан за коммунальные услуги в каждом месяце текущего года по отношению к  размеру платы за коммунальные услуги в декабре предшествующего календарного года не должно превышать величину предельного (максимального) индекса изменения размера вносимой гражданами платы за коммунальные услуги, установленную по ЗАТО г. Зеленогорск Указом Губернатора Красноярского края от 15.12.2020 № 345-уг с 1 января 2021 года в размере 0%, с 1 июля 2021 года - в размере 4,6%  (при неизменном наборе, объёме потребляемых коммунальных услуг и порядке оплаты коммунальных услуг).</t>
  </si>
  <si>
    <t xml:space="preserve">Заместитель начальника отдела экономики
Администрации ЗАТО г. Зеленогорска 
по вопросам анализа и прогнозирования 
социально-экономического развития города
и тарифной политики                                                                                                                                                                                                          Н.Н. Иванова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</si>
</sst>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%"/>
    <numFmt numFmtId="166" formatCode="#,##0.000"/>
    <numFmt numFmtId="167" formatCode="000000"/>
  </numFmts>
  <fonts count="15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1" xfId="1" applyFont="1" applyFill="1" applyBorder="1" applyAlignment="1">
      <alignment horizontal="center" vertical="top" wrapText="1"/>
    </xf>
    <xf numFmtId="0" fontId="1" fillId="0" borderId="0" xfId="1" applyFont="1" applyFill="1"/>
    <xf numFmtId="49" fontId="3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left" vertical="top" wrapText="1"/>
    </xf>
    <xf numFmtId="4" fontId="6" fillId="0" borderId="6" xfId="2" applyNumberFormat="1" applyFont="1" applyFill="1" applyBorder="1" applyAlignment="1">
      <alignment horizontal="center" vertical="top"/>
    </xf>
    <xf numFmtId="165" fontId="6" fillId="0" borderId="6" xfId="2" applyNumberFormat="1" applyFont="1" applyFill="1" applyBorder="1" applyAlignment="1">
      <alignment horizontal="center" vertical="top"/>
    </xf>
    <xf numFmtId="0" fontId="5" fillId="0" borderId="6" xfId="1" applyFont="1" applyFill="1" applyBorder="1" applyAlignment="1">
      <alignment vertical="top" wrapText="1"/>
    </xf>
    <xf numFmtId="0" fontId="1" fillId="0" borderId="0" xfId="1" applyFill="1"/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" fontId="6" fillId="0" borderId="2" xfId="2" applyNumberFormat="1" applyFont="1" applyFill="1" applyBorder="1" applyAlignment="1">
      <alignment horizontal="center" vertical="top"/>
    </xf>
    <xf numFmtId="4" fontId="6" fillId="0" borderId="3" xfId="2" applyNumberFormat="1" applyFont="1" applyFill="1" applyBorder="1" applyAlignment="1">
      <alignment horizontal="center" vertical="top"/>
    </xf>
    <xf numFmtId="49" fontId="6" fillId="0" borderId="7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horizontal="center" vertical="top"/>
    </xf>
    <xf numFmtId="166" fontId="6" fillId="0" borderId="3" xfId="2" applyNumberFormat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top"/>
    </xf>
    <xf numFmtId="167" fontId="8" fillId="0" borderId="9" xfId="1" applyNumberFormat="1" applyFont="1" applyFill="1" applyBorder="1" applyAlignment="1">
      <alignment horizontal="left" vertical="top" wrapText="1"/>
    </xf>
    <xf numFmtId="167" fontId="8" fillId="0" borderId="10" xfId="1" applyNumberFormat="1" applyFont="1" applyFill="1" applyBorder="1" applyAlignment="1">
      <alignment horizontal="left" vertical="top" wrapText="1"/>
    </xf>
    <xf numFmtId="167" fontId="8" fillId="0" borderId="11" xfId="1" applyNumberFormat="1" applyFont="1" applyFill="1" applyBorder="1" applyAlignment="1">
      <alignment horizontal="left" vertical="top" wrapText="1"/>
    </xf>
    <xf numFmtId="167" fontId="8" fillId="0" borderId="12" xfId="1" applyNumberFormat="1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8" fillId="0" borderId="13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center" vertical="top" wrapText="1"/>
    </xf>
    <xf numFmtId="0" fontId="9" fillId="0" borderId="0" xfId="1" applyFont="1" applyFill="1"/>
    <xf numFmtId="0" fontId="6" fillId="0" borderId="6" xfId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vertical="top" wrapText="1"/>
    </xf>
    <xf numFmtId="4" fontId="6" fillId="0" borderId="6" xfId="1" applyNumberFormat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/>
    </xf>
    <xf numFmtId="4" fontId="6" fillId="0" borderId="6" xfId="2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left" vertical="top" wrapText="1"/>
    </xf>
    <xf numFmtId="49" fontId="10" fillId="0" borderId="6" xfId="1" applyNumberFormat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" fontId="6" fillId="0" borderId="6" xfId="2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top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top" wrapText="1"/>
    </xf>
    <xf numFmtId="49" fontId="6" fillId="0" borderId="1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top" wrapText="1"/>
    </xf>
    <xf numFmtId="49" fontId="12" fillId="0" borderId="2" xfId="1" applyNumberFormat="1" applyFont="1" applyFill="1" applyBorder="1" applyAlignment="1">
      <alignment horizontal="left" vertical="center" wrapText="1"/>
    </xf>
    <xf numFmtId="49" fontId="12" fillId="0" borderId="3" xfId="1" applyNumberFormat="1" applyFont="1" applyFill="1" applyBorder="1" applyAlignment="1">
      <alignment horizontal="left" vertical="center" wrapText="1"/>
    </xf>
    <xf numFmtId="49" fontId="12" fillId="0" borderId="4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top" wrapText="1"/>
    </xf>
    <xf numFmtId="4" fontId="5" fillId="0" borderId="5" xfId="2" applyNumberFormat="1" applyFont="1" applyFill="1" applyBorder="1" applyAlignment="1">
      <alignment horizontal="center" vertical="top" wrapText="1"/>
    </xf>
    <xf numFmtId="49" fontId="5" fillId="0" borderId="9" xfId="1" applyNumberFormat="1" applyFont="1" applyFill="1" applyBorder="1" applyAlignment="1">
      <alignment horizontal="left" vertical="center" wrapText="1"/>
    </xf>
    <xf numFmtId="49" fontId="5" fillId="0" borderId="11" xfId="1" applyNumberFormat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center" vertical="top" wrapText="1"/>
    </xf>
    <xf numFmtId="4" fontId="5" fillId="0" borderId="8" xfId="2" applyNumberFormat="1" applyFont="1" applyFill="1" applyBorder="1" applyAlignment="1">
      <alignment horizontal="center" vertical="top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5" fillId="0" borderId="15" xfId="1" applyNumberFormat="1" applyFont="1" applyFill="1" applyBorder="1" applyAlignment="1">
      <alignment horizontal="left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top" wrapText="1"/>
    </xf>
    <xf numFmtId="4" fontId="5" fillId="0" borderId="7" xfId="2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/>
    <xf numFmtId="49" fontId="6" fillId="0" borderId="2" xfId="1" applyNumberFormat="1" applyFont="1" applyFill="1" applyBorder="1" applyAlignment="1">
      <alignment horizontal="right" vertical="top"/>
    </xf>
    <xf numFmtId="49" fontId="8" fillId="0" borderId="3" xfId="1" applyNumberFormat="1" applyFont="1" applyFill="1" applyBorder="1" applyAlignment="1">
      <alignment horizontal="left" vertical="top" wrapText="1"/>
    </xf>
    <xf numFmtId="49" fontId="8" fillId="0" borderId="4" xfId="1" applyNumberFormat="1" applyFont="1" applyFill="1" applyBorder="1" applyAlignment="1">
      <alignment horizontal="left" vertical="top" wrapText="1"/>
    </xf>
    <xf numFmtId="167" fontId="8" fillId="0" borderId="0" xfId="1" applyNumberFormat="1" applyFont="1" applyFill="1" applyBorder="1" applyAlignment="1">
      <alignment horizontal="left" vertical="top" wrapText="1"/>
    </xf>
    <xf numFmtId="167" fontId="3" fillId="0" borderId="6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left" vertical="top" wrapText="1"/>
    </xf>
    <xf numFmtId="0" fontId="10" fillId="0" borderId="9" xfId="1" applyFont="1" applyFill="1" applyBorder="1" applyAlignment="1">
      <alignment horizontal="center" vertical="top" wrapText="1"/>
    </xf>
    <xf numFmtId="0" fontId="10" fillId="0" borderId="11" xfId="1" applyFont="1" applyFill="1" applyBorder="1" applyAlignment="1">
      <alignment horizontal="center" vertical="top" wrapText="1"/>
    </xf>
    <xf numFmtId="2" fontId="6" fillId="0" borderId="2" xfId="1" applyNumberFormat="1" applyFont="1" applyFill="1" applyBorder="1" applyAlignment="1">
      <alignment horizontal="center" vertical="top" wrapText="1"/>
    </xf>
    <xf numFmtId="2" fontId="6" fillId="0" borderId="4" xfId="1" applyNumberFormat="1" applyFont="1" applyFill="1" applyBorder="1" applyAlignment="1">
      <alignment horizontal="center" vertical="top" wrapText="1"/>
    </xf>
    <xf numFmtId="49" fontId="13" fillId="0" borderId="9" xfId="1" applyNumberFormat="1" applyFont="1" applyFill="1" applyBorder="1" applyAlignment="1">
      <alignment horizontal="left" vertical="top" wrapText="1"/>
    </xf>
    <xf numFmtId="49" fontId="13" fillId="0" borderId="11" xfId="1" applyNumberFormat="1" applyFont="1" applyFill="1" applyBorder="1" applyAlignment="1">
      <alignment horizontal="left" vertical="top" wrapText="1"/>
    </xf>
    <xf numFmtId="0" fontId="10" fillId="0" borderId="14" xfId="1" applyFont="1" applyFill="1" applyBorder="1" applyAlignment="1">
      <alignment horizontal="center" vertical="top" wrapText="1"/>
    </xf>
    <xf numFmtId="0" fontId="10" fillId="0" borderId="15" xfId="1" applyFont="1" applyFill="1" applyBorder="1" applyAlignment="1">
      <alignment horizontal="center" vertical="top" wrapText="1"/>
    </xf>
    <xf numFmtId="49" fontId="13" fillId="0" borderId="14" xfId="1" applyNumberFormat="1" applyFont="1" applyFill="1" applyBorder="1" applyAlignment="1">
      <alignment horizontal="left" vertical="top" wrapText="1"/>
    </xf>
    <xf numFmtId="49" fontId="13" fillId="0" borderId="15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10" fillId="0" borderId="12" xfId="1" applyFont="1" applyFill="1" applyBorder="1" applyAlignment="1">
      <alignment horizontal="center" vertical="top" wrapText="1"/>
    </xf>
    <xf numFmtId="0" fontId="10" fillId="0" borderId="13" xfId="1" applyFont="1" applyFill="1" applyBorder="1" applyAlignment="1">
      <alignment horizontal="center" vertical="top" wrapText="1"/>
    </xf>
    <xf numFmtId="49" fontId="13" fillId="0" borderId="12" xfId="1" applyNumberFormat="1" applyFont="1" applyFill="1" applyBorder="1" applyAlignment="1">
      <alignment horizontal="left" vertical="top" wrapText="1"/>
    </xf>
    <xf numFmtId="49" fontId="13" fillId="0" borderId="13" xfId="1" applyNumberFormat="1" applyFont="1" applyFill="1" applyBorder="1" applyAlignment="1">
      <alignment horizontal="left" vertical="top" wrapText="1"/>
    </xf>
    <xf numFmtId="49" fontId="5" fillId="0" borderId="5" xfId="1" applyNumberFormat="1" applyFont="1" applyFill="1" applyBorder="1" applyAlignment="1">
      <alignment horizontal="left" vertical="center" wrapText="1"/>
    </xf>
    <xf numFmtId="49" fontId="5" fillId="0" borderId="8" xfId="1" applyNumberFormat="1" applyFont="1" applyFill="1" applyBorder="1" applyAlignment="1">
      <alignment horizontal="left" vertical="center" wrapText="1"/>
    </xf>
    <xf numFmtId="49" fontId="5" fillId="0" borderId="7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vertical="top" wrapText="1"/>
    </xf>
    <xf numFmtId="4" fontId="6" fillId="0" borderId="6" xfId="1" applyNumberFormat="1" applyFont="1" applyFill="1" applyBorder="1" applyAlignment="1">
      <alignment horizontal="center" vertical="top"/>
    </xf>
    <xf numFmtId="49" fontId="14" fillId="0" borderId="6" xfId="1" applyNumberFormat="1" applyFont="1" applyFill="1" applyBorder="1" applyAlignment="1">
      <alignment horizontal="left" vertical="top" wrapText="1"/>
    </xf>
    <xf numFmtId="2" fontId="6" fillId="0" borderId="6" xfId="1" applyNumberFormat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49" fontId="14" fillId="0" borderId="2" xfId="1" applyNumberFormat="1" applyFont="1" applyFill="1" applyBorder="1" applyAlignment="1">
      <alignment horizontal="left" vertical="top" wrapText="1"/>
    </xf>
    <xf numFmtId="0" fontId="14" fillId="0" borderId="6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6" fillId="0" borderId="4" xfId="1" applyFont="1" applyFill="1" applyBorder="1" applyAlignment="1">
      <alignment horizontal="left" vertical="top"/>
    </xf>
    <xf numFmtId="4" fontId="6" fillId="0" borderId="6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center" vertical="top"/>
    </xf>
    <xf numFmtId="49" fontId="6" fillId="0" borderId="5" xfId="1" applyNumberFormat="1" applyFont="1" applyFill="1" applyBorder="1" applyAlignment="1">
      <alignment vertical="top" wrapText="1"/>
    </xf>
    <xf numFmtId="4" fontId="6" fillId="0" borderId="5" xfId="1" applyNumberFormat="1" applyFont="1" applyFill="1" applyBorder="1" applyAlignment="1">
      <alignment horizontal="center" vertical="center" wrapText="1"/>
    </xf>
    <xf numFmtId="165" fontId="6" fillId="0" borderId="5" xfId="2" applyNumberFormat="1" applyFont="1" applyFill="1" applyBorder="1" applyAlignment="1">
      <alignment horizontal="center" vertical="center"/>
    </xf>
    <xf numFmtId="4" fontId="6" fillId="0" borderId="5" xfId="2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right" vertical="top"/>
    </xf>
    <xf numFmtId="49" fontId="8" fillId="0" borderId="10" xfId="1" applyNumberFormat="1" applyFont="1" applyFill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right" vertical="top"/>
    </xf>
    <xf numFmtId="49" fontId="8" fillId="0" borderId="0" xfId="1" applyNumberFormat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wrapText="1" indent="1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/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topLeftCell="A116" zoomScaleNormal="100" zoomScaleSheetLayoutView="110" workbookViewId="0">
      <selection activeCell="B127" sqref="B127"/>
    </sheetView>
  </sheetViews>
  <sheetFormatPr defaultRowHeight="12.75" x14ac:dyDescent="0.2"/>
  <cols>
    <col min="1" max="1" width="6.1640625" style="158" customWidth="1"/>
    <col min="2" max="2" width="41" style="159" customWidth="1"/>
    <col min="3" max="3" width="13.5" style="2" customWidth="1"/>
    <col min="4" max="8" width="16.6640625" style="2" customWidth="1"/>
    <col min="9" max="9" width="34" style="2" customWidth="1"/>
    <col min="10" max="16384" width="9.33203125" style="2"/>
  </cols>
  <sheetData>
    <row r="1" spans="1:9" ht="76.90000000000000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62.2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5"/>
    </row>
    <row r="3" spans="1:9" ht="50.45" customHeight="1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7</v>
      </c>
      <c r="I3" s="9" t="s">
        <v>9</v>
      </c>
    </row>
    <row r="4" spans="1:9" ht="46.9" customHeight="1" x14ac:dyDescent="0.2">
      <c r="A4" s="10" t="s">
        <v>10</v>
      </c>
      <c r="B4" s="11" t="s">
        <v>11</v>
      </c>
      <c r="C4" s="10" t="s">
        <v>12</v>
      </c>
      <c r="D4" s="12">
        <v>29.94</v>
      </c>
      <c r="E4" s="12">
        <v>29.94</v>
      </c>
      <c r="F4" s="13">
        <f>E4/D4</f>
        <v>1</v>
      </c>
      <c r="G4" s="12">
        <v>31.31</v>
      </c>
      <c r="H4" s="13">
        <f>G4/E4</f>
        <v>1.045758183032732</v>
      </c>
      <c r="I4" s="14" t="s">
        <v>13</v>
      </c>
    </row>
    <row r="5" spans="1:9" ht="46.9" customHeight="1" x14ac:dyDescent="0.2">
      <c r="A5" s="10" t="s">
        <v>14</v>
      </c>
      <c r="B5" s="11" t="s">
        <v>15</v>
      </c>
      <c r="C5" s="10" t="s">
        <v>12</v>
      </c>
      <c r="D5" s="12">
        <v>31</v>
      </c>
      <c r="E5" s="12">
        <v>31</v>
      </c>
      <c r="F5" s="13">
        <f>E5/D5</f>
        <v>1</v>
      </c>
      <c r="G5" s="12">
        <v>32.42</v>
      </c>
      <c r="H5" s="13">
        <f>G5/E5</f>
        <v>1.0458064516129033</v>
      </c>
      <c r="I5" s="14" t="s">
        <v>16</v>
      </c>
    </row>
    <row r="6" spans="1:9" ht="46.9" customHeight="1" x14ac:dyDescent="0.2">
      <c r="A6" s="10" t="s">
        <v>17</v>
      </c>
      <c r="B6" s="11" t="s">
        <v>18</v>
      </c>
      <c r="C6" s="10" t="s">
        <v>12</v>
      </c>
      <c r="D6" s="12">
        <v>80.540000000000006</v>
      </c>
      <c r="E6" s="12">
        <v>80.540000000000006</v>
      </c>
      <c r="F6" s="13">
        <f>E6/D6</f>
        <v>1</v>
      </c>
      <c r="G6" s="12">
        <v>84.24</v>
      </c>
      <c r="H6" s="13">
        <f>G6/E6</f>
        <v>1.0459399056369505</v>
      </c>
      <c r="I6" s="14" t="s">
        <v>19</v>
      </c>
    </row>
    <row r="7" spans="1:9" ht="46.9" customHeight="1" x14ac:dyDescent="0.2">
      <c r="A7" s="10" t="s">
        <v>20</v>
      </c>
      <c r="B7" s="11" t="s">
        <v>21</v>
      </c>
      <c r="C7" s="10" t="s">
        <v>12</v>
      </c>
      <c r="D7" s="12">
        <v>60.54</v>
      </c>
      <c r="E7" s="12">
        <v>60.54</v>
      </c>
      <c r="F7" s="13">
        <f>E7/D7</f>
        <v>1</v>
      </c>
      <c r="G7" s="12">
        <v>63.32</v>
      </c>
      <c r="H7" s="13">
        <f>G7/E7</f>
        <v>1.0459200528576149</v>
      </c>
      <c r="I7" s="14" t="s">
        <v>22</v>
      </c>
    </row>
    <row r="8" spans="1:9" s="15" customFormat="1" ht="46.9" customHeight="1" x14ac:dyDescent="0.2">
      <c r="A8" s="3" t="s">
        <v>23</v>
      </c>
      <c r="B8" s="4"/>
      <c r="C8" s="4"/>
      <c r="D8" s="4"/>
      <c r="E8" s="4"/>
      <c r="F8" s="4"/>
      <c r="G8" s="4"/>
      <c r="H8" s="4"/>
      <c r="I8" s="5"/>
    </row>
    <row r="9" spans="1:9" s="15" customFormat="1" ht="59.45" customHeight="1" x14ac:dyDescent="0.2">
      <c r="A9" s="8" t="s">
        <v>2</v>
      </c>
      <c r="B9" s="16" t="s">
        <v>3</v>
      </c>
      <c r="C9" s="17"/>
      <c r="D9" s="8" t="s">
        <v>4</v>
      </c>
      <c r="E9" s="18" t="s">
        <v>24</v>
      </c>
      <c r="F9" s="19"/>
      <c r="G9" s="18" t="s">
        <v>25</v>
      </c>
      <c r="H9" s="19"/>
      <c r="I9" s="9" t="s">
        <v>9</v>
      </c>
    </row>
    <row r="10" spans="1:9" s="15" customFormat="1" ht="69" customHeight="1" x14ac:dyDescent="0.2">
      <c r="A10" s="20" t="s">
        <v>10</v>
      </c>
      <c r="B10" s="21" t="s">
        <v>26</v>
      </c>
      <c r="C10" s="22"/>
      <c r="D10" s="10" t="s">
        <v>27</v>
      </c>
      <c r="E10" s="23">
        <v>550</v>
      </c>
      <c r="F10" s="24"/>
      <c r="G10" s="23"/>
      <c r="H10" s="24"/>
      <c r="I10" s="14" t="s">
        <v>28</v>
      </c>
    </row>
    <row r="11" spans="1:9" s="15" customFormat="1" ht="69" customHeight="1" x14ac:dyDescent="0.2">
      <c r="A11" s="25"/>
      <c r="B11" s="21" t="s">
        <v>29</v>
      </c>
      <c r="C11" s="22"/>
      <c r="D11" s="26" t="s">
        <v>30</v>
      </c>
      <c r="E11" s="23"/>
      <c r="F11" s="24"/>
      <c r="G11" s="23" t="s">
        <v>31</v>
      </c>
      <c r="H11" s="24"/>
      <c r="I11" s="14" t="s">
        <v>32</v>
      </c>
    </row>
    <row r="12" spans="1:9" s="15" customFormat="1" ht="159.75" customHeight="1" x14ac:dyDescent="0.2">
      <c r="A12" s="20" t="s">
        <v>14</v>
      </c>
      <c r="B12" s="27" t="s">
        <v>33</v>
      </c>
      <c r="C12" s="22"/>
      <c r="D12" s="26"/>
      <c r="E12" s="23"/>
      <c r="F12" s="24"/>
      <c r="G12" s="23"/>
      <c r="H12" s="24"/>
      <c r="I12" s="28" t="s">
        <v>34</v>
      </c>
    </row>
    <row r="13" spans="1:9" s="15" customFormat="1" ht="39" customHeight="1" x14ac:dyDescent="0.2">
      <c r="A13" s="29"/>
      <c r="B13" s="27" t="s">
        <v>35</v>
      </c>
      <c r="C13" s="22"/>
      <c r="D13" s="26" t="s">
        <v>36</v>
      </c>
      <c r="E13" s="23">
        <v>18.948</v>
      </c>
      <c r="F13" s="24"/>
      <c r="G13" s="30" t="s">
        <v>37</v>
      </c>
      <c r="H13" s="31"/>
      <c r="I13" s="32"/>
    </row>
    <row r="14" spans="1:9" s="15" customFormat="1" ht="49.5" customHeight="1" x14ac:dyDescent="0.2">
      <c r="A14" s="25"/>
      <c r="B14" s="27" t="s">
        <v>38</v>
      </c>
      <c r="C14" s="22"/>
      <c r="D14" s="26" t="s">
        <v>39</v>
      </c>
      <c r="E14" s="30">
        <v>1104.28</v>
      </c>
      <c r="F14" s="31"/>
      <c r="G14" s="30" t="s">
        <v>40</v>
      </c>
      <c r="H14" s="31"/>
      <c r="I14" s="33"/>
    </row>
    <row r="15" spans="1:9" s="15" customFormat="1" ht="59.45" customHeight="1" x14ac:dyDescent="0.2">
      <c r="A15" s="8" t="s">
        <v>2</v>
      </c>
      <c r="B15" s="16" t="s">
        <v>3</v>
      </c>
      <c r="C15" s="17"/>
      <c r="D15" s="8" t="s">
        <v>4</v>
      </c>
      <c r="E15" s="18" t="s">
        <v>24</v>
      </c>
      <c r="F15" s="19"/>
      <c r="G15" s="18" t="s">
        <v>25</v>
      </c>
      <c r="H15" s="19"/>
      <c r="I15" s="9" t="s">
        <v>9</v>
      </c>
    </row>
    <row r="16" spans="1:9" s="15" customFormat="1" ht="116.45" customHeight="1" x14ac:dyDescent="0.2">
      <c r="A16" s="34" t="s">
        <v>17</v>
      </c>
      <c r="B16" s="27" t="s">
        <v>41</v>
      </c>
      <c r="C16" s="22"/>
      <c r="D16" s="26"/>
      <c r="E16" s="23"/>
      <c r="F16" s="24"/>
      <c r="G16" s="23"/>
      <c r="H16" s="24"/>
      <c r="I16" s="28" t="s">
        <v>42</v>
      </c>
    </row>
    <row r="17" spans="1:9" s="15" customFormat="1" ht="40.15" customHeight="1" x14ac:dyDescent="0.2">
      <c r="A17" s="34"/>
      <c r="B17" s="27" t="s">
        <v>43</v>
      </c>
      <c r="C17" s="22"/>
      <c r="D17" s="26" t="s">
        <v>36</v>
      </c>
      <c r="E17" s="30">
        <v>5.3719999999999999</v>
      </c>
      <c r="F17" s="31"/>
      <c r="G17" s="30" t="s">
        <v>44</v>
      </c>
      <c r="H17" s="31"/>
      <c r="I17" s="32"/>
    </row>
    <row r="18" spans="1:9" s="15" customFormat="1" ht="51.75" customHeight="1" x14ac:dyDescent="0.2">
      <c r="A18" s="34"/>
      <c r="B18" s="27" t="s">
        <v>45</v>
      </c>
      <c r="C18" s="22"/>
      <c r="D18" s="26" t="s">
        <v>39</v>
      </c>
      <c r="E18" s="30">
        <v>3385.22</v>
      </c>
      <c r="F18" s="31"/>
      <c r="G18" s="30" t="s">
        <v>46</v>
      </c>
      <c r="H18" s="31"/>
      <c r="I18" s="33"/>
    </row>
    <row r="19" spans="1:9" s="15" customFormat="1" ht="15" x14ac:dyDescent="0.2">
      <c r="A19" s="35" t="s">
        <v>47</v>
      </c>
      <c r="B19" s="36"/>
      <c r="C19" s="36"/>
      <c r="D19" s="36"/>
      <c r="E19" s="36"/>
      <c r="F19" s="36"/>
      <c r="G19" s="36"/>
      <c r="H19" s="36"/>
      <c r="I19" s="37"/>
    </row>
    <row r="20" spans="1:9" s="15" customFormat="1" ht="15" x14ac:dyDescent="0.2">
      <c r="A20" s="38" t="s">
        <v>48</v>
      </c>
      <c r="B20" s="39"/>
      <c r="C20" s="39"/>
      <c r="D20" s="39"/>
      <c r="E20" s="39"/>
      <c r="F20" s="39"/>
      <c r="G20" s="39"/>
      <c r="H20" s="39"/>
      <c r="I20" s="40"/>
    </row>
    <row r="21" spans="1:9" ht="61.9" customHeight="1" x14ac:dyDescent="0.2">
      <c r="A21" s="3" t="s">
        <v>49</v>
      </c>
      <c r="B21" s="4"/>
      <c r="C21" s="4"/>
      <c r="D21" s="4"/>
      <c r="E21" s="4"/>
      <c r="F21" s="4"/>
      <c r="G21" s="4"/>
      <c r="H21" s="4"/>
      <c r="I21" s="5"/>
    </row>
    <row r="22" spans="1:9" s="43" customFormat="1" ht="45" customHeight="1" x14ac:dyDescent="0.2">
      <c r="A22" s="6" t="s">
        <v>2</v>
      </c>
      <c r="B22" s="41" t="s">
        <v>3</v>
      </c>
      <c r="C22" s="6" t="s">
        <v>4</v>
      </c>
      <c r="D22" s="8" t="s">
        <v>50</v>
      </c>
      <c r="E22" s="8" t="s">
        <v>6</v>
      </c>
      <c r="F22" s="8" t="s">
        <v>7</v>
      </c>
      <c r="G22" s="8" t="s">
        <v>8</v>
      </c>
      <c r="H22" s="6" t="s">
        <v>7</v>
      </c>
      <c r="I22" s="42" t="s">
        <v>9</v>
      </c>
    </row>
    <row r="23" spans="1:9" s="43" customFormat="1" ht="112.5" customHeight="1" x14ac:dyDescent="0.2">
      <c r="A23" s="44" t="s">
        <v>10</v>
      </c>
      <c r="B23" s="45" t="s">
        <v>51</v>
      </c>
      <c r="C23" s="26" t="s">
        <v>52</v>
      </c>
      <c r="D23" s="46">
        <v>862.44</v>
      </c>
      <c r="E23" s="46">
        <v>862.44</v>
      </c>
      <c r="F23" s="47">
        <f>E23/D23</f>
        <v>1</v>
      </c>
      <c r="G23" s="48">
        <v>902.11</v>
      </c>
      <c r="H23" s="47">
        <f>G23/E23</f>
        <v>1.0459974027178702</v>
      </c>
      <c r="I23" s="14" t="s">
        <v>53</v>
      </c>
    </row>
    <row r="24" spans="1:9" ht="62.25" customHeight="1" x14ac:dyDescent="0.2">
      <c r="A24" s="3" t="s">
        <v>54</v>
      </c>
      <c r="B24" s="4"/>
      <c r="C24" s="4"/>
      <c r="D24" s="4"/>
      <c r="E24" s="4"/>
      <c r="F24" s="4"/>
      <c r="G24" s="4"/>
      <c r="H24" s="4"/>
      <c r="I24" s="5"/>
    </row>
    <row r="25" spans="1:9" ht="50.45" customHeight="1" x14ac:dyDescent="0.2">
      <c r="A25" s="6" t="s">
        <v>2</v>
      </c>
      <c r="B25" s="7" t="s">
        <v>3</v>
      </c>
      <c r="C25" s="8" t="s">
        <v>4</v>
      </c>
      <c r="D25" s="8" t="s">
        <v>5</v>
      </c>
      <c r="E25" s="8" t="s">
        <v>6</v>
      </c>
      <c r="F25" s="8" t="s">
        <v>7</v>
      </c>
      <c r="G25" s="8" t="s">
        <v>8</v>
      </c>
      <c r="H25" s="8" t="s">
        <v>7</v>
      </c>
      <c r="I25" s="9" t="s">
        <v>9</v>
      </c>
    </row>
    <row r="26" spans="1:9" ht="80.25" customHeight="1" x14ac:dyDescent="0.2">
      <c r="A26" s="10" t="s">
        <v>10</v>
      </c>
      <c r="B26" s="11" t="s">
        <v>55</v>
      </c>
      <c r="C26" s="10" t="s">
        <v>56</v>
      </c>
      <c r="D26" s="12">
        <v>576.05999999999995</v>
      </c>
      <c r="E26" s="12">
        <v>576.05999999999995</v>
      </c>
      <c r="F26" s="13">
        <f t="shared" ref="F26:F31" si="0">E26/D26</f>
        <v>1</v>
      </c>
      <c r="G26" s="12">
        <v>602.54999999999995</v>
      </c>
      <c r="H26" s="13">
        <f t="shared" ref="H26:H31" si="1">G26/E26</f>
        <v>1.0459847932507031</v>
      </c>
      <c r="I26" s="14" t="s">
        <v>57</v>
      </c>
    </row>
    <row r="27" spans="1:9" ht="46.9" customHeight="1" x14ac:dyDescent="0.2">
      <c r="A27" s="10" t="s">
        <v>14</v>
      </c>
      <c r="B27" s="11" t="s">
        <v>58</v>
      </c>
      <c r="C27" s="10" t="s">
        <v>56</v>
      </c>
      <c r="D27" s="12">
        <v>1160.27</v>
      </c>
      <c r="E27" s="12">
        <v>1160.27</v>
      </c>
      <c r="F27" s="13">
        <f t="shared" si="0"/>
        <v>1</v>
      </c>
      <c r="G27" s="12">
        <v>1213.6300000000001</v>
      </c>
      <c r="H27" s="13">
        <f t="shared" si="1"/>
        <v>1.045989295594991</v>
      </c>
      <c r="I27" s="14" t="s">
        <v>59</v>
      </c>
    </row>
    <row r="28" spans="1:9" ht="46.9" customHeight="1" x14ac:dyDescent="0.2">
      <c r="A28" s="10" t="s">
        <v>17</v>
      </c>
      <c r="B28" s="11" t="s">
        <v>60</v>
      </c>
      <c r="C28" s="10" t="s">
        <v>56</v>
      </c>
      <c r="D28" s="12">
        <v>1134.6500000000001</v>
      </c>
      <c r="E28" s="12">
        <v>1134.6500000000001</v>
      </c>
      <c r="F28" s="13">
        <f t="shared" si="0"/>
        <v>1</v>
      </c>
      <c r="G28" s="12">
        <v>1186.83</v>
      </c>
      <c r="H28" s="13">
        <f t="shared" si="1"/>
        <v>1.0459877495262855</v>
      </c>
      <c r="I28" s="14" t="s">
        <v>61</v>
      </c>
    </row>
    <row r="29" spans="1:9" ht="94.5" x14ac:dyDescent="0.2">
      <c r="A29" s="10" t="s">
        <v>20</v>
      </c>
      <c r="B29" s="11" t="s">
        <v>62</v>
      </c>
      <c r="C29" s="10" t="s">
        <v>12</v>
      </c>
      <c r="D29" s="12">
        <v>45.64</v>
      </c>
      <c r="E29" s="12">
        <v>45.64</v>
      </c>
      <c r="F29" s="13">
        <f t="shared" si="0"/>
        <v>1</v>
      </c>
      <c r="G29" s="12">
        <v>47.74</v>
      </c>
      <c r="H29" s="13">
        <f>G29/E29</f>
        <v>1.0460122699386503</v>
      </c>
      <c r="I29" s="14" t="s">
        <v>63</v>
      </c>
    </row>
    <row r="30" spans="1:9" ht="46.9" customHeight="1" x14ac:dyDescent="0.2">
      <c r="A30" s="10" t="s">
        <v>64</v>
      </c>
      <c r="B30" s="11" t="s">
        <v>65</v>
      </c>
      <c r="C30" s="10" t="s">
        <v>12</v>
      </c>
      <c r="D30" s="12">
        <v>114.46</v>
      </c>
      <c r="E30" s="12">
        <v>114.46</v>
      </c>
      <c r="F30" s="13">
        <f t="shared" si="0"/>
        <v>1</v>
      </c>
      <c r="G30" s="12">
        <v>119.72</v>
      </c>
      <c r="H30" s="13">
        <f t="shared" si="1"/>
        <v>1.0459549187489079</v>
      </c>
      <c r="I30" s="14" t="s">
        <v>66</v>
      </c>
    </row>
    <row r="31" spans="1:9" ht="46.9" customHeight="1" x14ac:dyDescent="0.2">
      <c r="A31" s="10" t="s">
        <v>67</v>
      </c>
      <c r="B31" s="11" t="s">
        <v>68</v>
      </c>
      <c r="C31" s="10" t="s">
        <v>12</v>
      </c>
      <c r="D31" s="12">
        <v>57.47</v>
      </c>
      <c r="E31" s="12">
        <v>57.47</v>
      </c>
      <c r="F31" s="13">
        <f t="shared" si="0"/>
        <v>1</v>
      </c>
      <c r="G31" s="12">
        <v>60.11</v>
      </c>
      <c r="H31" s="13">
        <f t="shared" si="1"/>
        <v>1.0459370106142336</v>
      </c>
      <c r="I31" s="14" t="s">
        <v>69</v>
      </c>
    </row>
    <row r="32" spans="1:9" ht="55.15" customHeight="1" x14ac:dyDescent="0.2">
      <c r="A32" s="3" t="s">
        <v>70</v>
      </c>
      <c r="B32" s="49"/>
      <c r="C32" s="49"/>
      <c r="D32" s="49"/>
      <c r="E32" s="49"/>
      <c r="F32" s="49"/>
      <c r="G32" s="49"/>
      <c r="H32" s="49"/>
      <c r="I32" s="50"/>
    </row>
    <row r="33" spans="1:9" ht="50.45" customHeight="1" x14ac:dyDescent="0.2">
      <c r="A33" s="51" t="s">
        <v>2</v>
      </c>
      <c r="B33" s="52" t="s">
        <v>3</v>
      </c>
      <c r="C33" s="52"/>
      <c r="D33" s="52"/>
      <c r="E33" s="53" t="s">
        <v>4</v>
      </c>
      <c r="F33" s="53" t="s">
        <v>71</v>
      </c>
      <c r="G33" s="53" t="s">
        <v>25</v>
      </c>
      <c r="H33" s="53" t="s">
        <v>7</v>
      </c>
      <c r="I33" s="54" t="s">
        <v>9</v>
      </c>
    </row>
    <row r="34" spans="1:9" ht="64.900000000000006" customHeight="1" x14ac:dyDescent="0.2">
      <c r="A34" s="26" t="s">
        <v>10</v>
      </c>
      <c r="B34" s="55" t="s">
        <v>72</v>
      </c>
      <c r="C34" s="55"/>
      <c r="D34" s="55"/>
      <c r="E34" s="56" t="s">
        <v>73</v>
      </c>
      <c r="F34" s="12"/>
      <c r="G34" s="12"/>
      <c r="H34" s="13"/>
      <c r="I34" s="28" t="s">
        <v>74</v>
      </c>
    </row>
    <row r="35" spans="1:9" ht="64.900000000000006" customHeight="1" x14ac:dyDescent="0.2">
      <c r="A35" s="26" t="s">
        <v>75</v>
      </c>
      <c r="B35" s="21" t="s">
        <v>76</v>
      </c>
      <c r="C35" s="27"/>
      <c r="D35" s="22"/>
      <c r="E35" s="56" t="s">
        <v>73</v>
      </c>
      <c r="F35" s="12">
        <v>8.3800000000000008</v>
      </c>
      <c r="G35" s="12">
        <v>9.02</v>
      </c>
      <c r="H35" s="13">
        <f>G35/F35</f>
        <v>1.0763723150357993</v>
      </c>
      <c r="I35" s="32"/>
    </row>
    <row r="36" spans="1:9" ht="64.900000000000006" customHeight="1" x14ac:dyDescent="0.2">
      <c r="A36" s="10" t="s">
        <v>77</v>
      </c>
      <c r="B36" s="21" t="s">
        <v>78</v>
      </c>
      <c r="C36" s="27"/>
      <c r="D36" s="22"/>
      <c r="E36" s="56" t="s">
        <v>73</v>
      </c>
      <c r="F36" s="12">
        <v>7.73</v>
      </c>
      <c r="G36" s="12">
        <v>8.32</v>
      </c>
      <c r="H36" s="13">
        <f t="shared" ref="H36:H46" si="2">G36/F36</f>
        <v>1.076326002587322</v>
      </c>
      <c r="I36" s="32"/>
    </row>
    <row r="37" spans="1:9" ht="64.900000000000006" customHeight="1" x14ac:dyDescent="0.2">
      <c r="A37" s="10" t="s">
        <v>79</v>
      </c>
      <c r="B37" s="21" t="s">
        <v>80</v>
      </c>
      <c r="C37" s="27"/>
      <c r="D37" s="22"/>
      <c r="E37" s="56" t="s">
        <v>73</v>
      </c>
      <c r="F37" s="12">
        <v>7.93</v>
      </c>
      <c r="G37" s="12">
        <v>8.5299999999999994</v>
      </c>
      <c r="H37" s="13">
        <f t="shared" si="2"/>
        <v>1.0756620428751575</v>
      </c>
      <c r="I37" s="32"/>
    </row>
    <row r="38" spans="1:9" ht="64.900000000000006" customHeight="1" x14ac:dyDescent="0.2">
      <c r="A38" s="10" t="s">
        <v>81</v>
      </c>
      <c r="B38" s="21" t="s">
        <v>82</v>
      </c>
      <c r="C38" s="27"/>
      <c r="D38" s="22"/>
      <c r="E38" s="56" t="s">
        <v>73</v>
      </c>
      <c r="F38" s="12">
        <v>7.28</v>
      </c>
      <c r="G38" s="12">
        <v>7.84</v>
      </c>
      <c r="H38" s="13">
        <f t="shared" si="2"/>
        <v>1.0769230769230769</v>
      </c>
      <c r="I38" s="32"/>
    </row>
    <row r="39" spans="1:9" ht="64.900000000000006" customHeight="1" x14ac:dyDescent="0.2">
      <c r="A39" s="10" t="s">
        <v>83</v>
      </c>
      <c r="B39" s="21" t="s">
        <v>84</v>
      </c>
      <c r="C39" s="27"/>
      <c r="D39" s="22"/>
      <c r="E39" s="56" t="s">
        <v>73</v>
      </c>
      <c r="F39" s="12">
        <v>6.9</v>
      </c>
      <c r="G39" s="12">
        <v>7.42</v>
      </c>
      <c r="H39" s="13">
        <f t="shared" si="2"/>
        <v>1.0753623188405796</v>
      </c>
      <c r="I39" s="32"/>
    </row>
    <row r="40" spans="1:9" ht="64.900000000000006" customHeight="1" x14ac:dyDescent="0.2">
      <c r="A40" s="10" t="s">
        <v>85</v>
      </c>
      <c r="B40" s="21" t="s">
        <v>86</v>
      </c>
      <c r="C40" s="27"/>
      <c r="D40" s="22"/>
      <c r="E40" s="56" t="s">
        <v>73</v>
      </c>
      <c r="F40" s="12">
        <v>6.9</v>
      </c>
      <c r="G40" s="12">
        <v>7.42</v>
      </c>
      <c r="H40" s="13">
        <f t="shared" si="2"/>
        <v>1.0753623188405796</v>
      </c>
      <c r="I40" s="33"/>
    </row>
    <row r="41" spans="1:9" ht="50.45" customHeight="1" x14ac:dyDescent="0.2">
      <c r="A41" s="51" t="s">
        <v>2</v>
      </c>
      <c r="B41" s="52" t="s">
        <v>3</v>
      </c>
      <c r="C41" s="52"/>
      <c r="D41" s="52"/>
      <c r="E41" s="53" t="s">
        <v>4</v>
      </c>
      <c r="F41" s="53" t="s">
        <v>71</v>
      </c>
      <c r="G41" s="53" t="s">
        <v>25</v>
      </c>
      <c r="H41" s="53" t="s">
        <v>7</v>
      </c>
      <c r="I41" s="54" t="s">
        <v>9</v>
      </c>
    </row>
    <row r="42" spans="1:9" ht="64.900000000000006" customHeight="1" x14ac:dyDescent="0.2">
      <c r="A42" s="10" t="s">
        <v>87</v>
      </c>
      <c r="B42" s="21" t="s">
        <v>88</v>
      </c>
      <c r="C42" s="27"/>
      <c r="D42" s="22"/>
      <c r="E42" s="56" t="s">
        <v>73</v>
      </c>
      <c r="F42" s="12">
        <v>6.45</v>
      </c>
      <c r="G42" s="12">
        <v>6.94</v>
      </c>
      <c r="H42" s="13">
        <f t="shared" si="2"/>
        <v>1.075968992248062</v>
      </c>
      <c r="I42" s="28" t="s">
        <v>74</v>
      </c>
    </row>
    <row r="43" spans="1:9" ht="63.75" x14ac:dyDescent="0.2">
      <c r="A43" s="10" t="s">
        <v>89</v>
      </c>
      <c r="B43" s="21" t="s">
        <v>90</v>
      </c>
      <c r="C43" s="27"/>
      <c r="D43" s="22"/>
      <c r="E43" s="56" t="s">
        <v>73</v>
      </c>
      <c r="F43" s="12">
        <v>0.54</v>
      </c>
      <c r="G43" s="12">
        <v>0.57999999999999996</v>
      </c>
      <c r="H43" s="13">
        <f t="shared" si="2"/>
        <v>1.074074074074074</v>
      </c>
      <c r="I43" s="32"/>
    </row>
    <row r="44" spans="1:9" ht="63.75" x14ac:dyDescent="0.2">
      <c r="A44" s="10" t="s">
        <v>91</v>
      </c>
      <c r="B44" s="21" t="s">
        <v>92</v>
      </c>
      <c r="C44" s="27"/>
      <c r="D44" s="22"/>
      <c r="E44" s="56" t="s">
        <v>73</v>
      </c>
      <c r="F44" s="12">
        <v>0.5</v>
      </c>
      <c r="G44" s="12">
        <v>0.53</v>
      </c>
      <c r="H44" s="13">
        <f t="shared" si="2"/>
        <v>1.06</v>
      </c>
      <c r="I44" s="33"/>
    </row>
    <row r="45" spans="1:9" ht="67.150000000000006" customHeight="1" x14ac:dyDescent="0.2">
      <c r="A45" s="10" t="s">
        <v>14</v>
      </c>
      <c r="B45" s="55" t="s">
        <v>93</v>
      </c>
      <c r="C45" s="55"/>
      <c r="D45" s="55"/>
      <c r="E45" s="26" t="s">
        <v>94</v>
      </c>
      <c r="F45" s="12">
        <v>1779</v>
      </c>
      <c r="G45" s="12">
        <v>1779</v>
      </c>
      <c r="H45" s="13">
        <f t="shared" si="2"/>
        <v>1</v>
      </c>
      <c r="I45" s="57" t="s">
        <v>95</v>
      </c>
    </row>
    <row r="46" spans="1:9" ht="66.75" customHeight="1" x14ac:dyDescent="0.2">
      <c r="A46" s="10" t="s">
        <v>17</v>
      </c>
      <c r="B46" s="55" t="s">
        <v>96</v>
      </c>
      <c r="C46" s="55"/>
      <c r="D46" s="55"/>
      <c r="E46" s="26" t="s">
        <v>94</v>
      </c>
      <c r="F46" s="12">
        <v>1873</v>
      </c>
      <c r="G46" s="12">
        <v>1873</v>
      </c>
      <c r="H46" s="13">
        <f t="shared" si="2"/>
        <v>1</v>
      </c>
      <c r="I46" s="58"/>
    </row>
    <row r="47" spans="1:9" ht="49.9" customHeight="1" x14ac:dyDescent="0.2">
      <c r="A47" s="51" t="s">
        <v>2</v>
      </c>
      <c r="B47" s="52" t="s">
        <v>3</v>
      </c>
      <c r="C47" s="52"/>
      <c r="D47" s="52"/>
      <c r="E47" s="53" t="s">
        <v>4</v>
      </c>
      <c r="F47" s="53" t="s">
        <v>71</v>
      </c>
      <c r="G47" s="53" t="s">
        <v>25</v>
      </c>
      <c r="H47" s="53" t="s">
        <v>7</v>
      </c>
      <c r="I47" s="54" t="s">
        <v>9</v>
      </c>
    </row>
    <row r="48" spans="1:9" ht="49.9" customHeight="1" x14ac:dyDescent="0.2">
      <c r="A48" s="20" t="s">
        <v>20</v>
      </c>
      <c r="B48" s="21" t="s">
        <v>97</v>
      </c>
      <c r="C48" s="27"/>
      <c r="D48" s="22"/>
      <c r="E48" s="10" t="s">
        <v>98</v>
      </c>
      <c r="F48" s="12">
        <v>12</v>
      </c>
      <c r="G48" s="12">
        <v>13.5</v>
      </c>
      <c r="H48" s="13">
        <f t="shared" ref="H48:H56" si="3">G48/F48</f>
        <v>1.125</v>
      </c>
      <c r="I48" s="59" t="s">
        <v>99</v>
      </c>
    </row>
    <row r="49" spans="1:9" ht="49.9" customHeight="1" x14ac:dyDescent="0.2">
      <c r="A49" s="29"/>
      <c r="B49" s="21" t="s">
        <v>100</v>
      </c>
      <c r="C49" s="27"/>
      <c r="D49" s="22"/>
      <c r="E49" s="10" t="s">
        <v>98</v>
      </c>
      <c r="F49" s="12">
        <v>15.5</v>
      </c>
      <c r="G49" s="12">
        <v>17</v>
      </c>
      <c r="H49" s="13">
        <f t="shared" si="3"/>
        <v>1.096774193548387</v>
      </c>
      <c r="I49" s="59"/>
    </row>
    <row r="50" spans="1:9" ht="49.9" customHeight="1" x14ac:dyDescent="0.2">
      <c r="A50" s="29"/>
      <c r="B50" s="21" t="s">
        <v>101</v>
      </c>
      <c r="C50" s="27"/>
      <c r="D50" s="22"/>
      <c r="E50" s="10" t="s">
        <v>98</v>
      </c>
      <c r="F50" s="12"/>
      <c r="G50" s="12">
        <v>17.5</v>
      </c>
      <c r="H50" s="13"/>
      <c r="I50" s="59"/>
    </row>
    <row r="51" spans="1:9" ht="49.9" customHeight="1" x14ac:dyDescent="0.2">
      <c r="A51" s="29"/>
      <c r="B51" s="21" t="s">
        <v>102</v>
      </c>
      <c r="C51" s="27"/>
      <c r="D51" s="22"/>
      <c r="E51" s="10" t="s">
        <v>98</v>
      </c>
      <c r="F51" s="12">
        <v>10.5</v>
      </c>
      <c r="G51" s="12">
        <v>11</v>
      </c>
      <c r="H51" s="13">
        <f t="shared" si="3"/>
        <v>1.0476190476190477</v>
      </c>
      <c r="I51" s="59"/>
    </row>
    <row r="52" spans="1:9" ht="49.9" customHeight="1" x14ac:dyDescent="0.2">
      <c r="A52" s="29"/>
      <c r="B52" s="21" t="s">
        <v>103</v>
      </c>
      <c r="C52" s="27"/>
      <c r="D52" s="22"/>
      <c r="E52" s="10" t="s">
        <v>98</v>
      </c>
      <c r="F52" s="12">
        <v>14</v>
      </c>
      <c r="G52" s="12">
        <v>14.5</v>
      </c>
      <c r="H52" s="13">
        <f t="shared" si="3"/>
        <v>1.0357142857142858</v>
      </c>
      <c r="I52" s="59"/>
    </row>
    <row r="53" spans="1:9" ht="49.9" customHeight="1" x14ac:dyDescent="0.2">
      <c r="A53" s="29"/>
      <c r="B53" s="21" t="s">
        <v>104</v>
      </c>
      <c r="C53" s="27"/>
      <c r="D53" s="22"/>
      <c r="E53" s="10" t="s">
        <v>98</v>
      </c>
      <c r="F53" s="12">
        <v>15</v>
      </c>
      <c r="G53" s="12">
        <v>15.5</v>
      </c>
      <c r="H53" s="13">
        <f t="shared" si="3"/>
        <v>1.0333333333333334</v>
      </c>
      <c r="I53" s="59"/>
    </row>
    <row r="54" spans="1:9" ht="49.9" customHeight="1" x14ac:dyDescent="0.2">
      <c r="A54" s="29"/>
      <c r="B54" s="21" t="s">
        <v>105</v>
      </c>
      <c r="C54" s="27"/>
      <c r="D54" s="22"/>
      <c r="E54" s="10" t="s">
        <v>98</v>
      </c>
      <c r="F54" s="12"/>
      <c r="G54" s="12">
        <v>14</v>
      </c>
      <c r="H54" s="13"/>
      <c r="I54" s="59"/>
    </row>
    <row r="55" spans="1:9" ht="49.9" customHeight="1" x14ac:dyDescent="0.2">
      <c r="A55" s="29"/>
      <c r="B55" s="21" t="s">
        <v>106</v>
      </c>
      <c r="C55" s="27"/>
      <c r="D55" s="22"/>
      <c r="E55" s="10" t="s">
        <v>98</v>
      </c>
      <c r="F55" s="12">
        <v>14</v>
      </c>
      <c r="G55" s="12">
        <v>15</v>
      </c>
      <c r="H55" s="13">
        <f>G55/F55</f>
        <v>1.0714285714285714</v>
      </c>
      <c r="I55" s="59"/>
    </row>
    <row r="56" spans="1:9" ht="53.25" customHeight="1" x14ac:dyDescent="0.2">
      <c r="A56" s="25"/>
      <c r="B56" s="21" t="s">
        <v>107</v>
      </c>
      <c r="C56" s="27"/>
      <c r="D56" s="22"/>
      <c r="E56" s="10" t="s">
        <v>98</v>
      </c>
      <c r="F56" s="12">
        <v>15</v>
      </c>
      <c r="G56" s="12">
        <v>16</v>
      </c>
      <c r="H56" s="13">
        <f t="shared" si="3"/>
        <v>1.0666666666666667</v>
      </c>
      <c r="I56" s="59"/>
    </row>
    <row r="57" spans="1:9" ht="53.25" customHeight="1" x14ac:dyDescent="0.2">
      <c r="A57" s="10" t="s">
        <v>64</v>
      </c>
      <c r="B57" s="21" t="s">
        <v>108</v>
      </c>
      <c r="C57" s="27"/>
      <c r="D57" s="22"/>
      <c r="E57" s="60" t="s">
        <v>12</v>
      </c>
      <c r="F57" s="61">
        <v>320</v>
      </c>
      <c r="G57" s="61">
        <v>336</v>
      </c>
      <c r="H57" s="47">
        <f>G57/F57</f>
        <v>1.05</v>
      </c>
      <c r="I57" s="14" t="s">
        <v>109</v>
      </c>
    </row>
    <row r="58" spans="1:9" ht="52.15" customHeight="1" x14ac:dyDescent="0.2">
      <c r="A58" s="62" t="s">
        <v>110</v>
      </c>
      <c r="B58" s="63"/>
      <c r="C58" s="63"/>
      <c r="D58" s="63"/>
      <c r="E58" s="63"/>
      <c r="F58" s="63"/>
      <c r="G58" s="63"/>
      <c r="H58" s="63"/>
      <c r="I58" s="64"/>
    </row>
    <row r="59" spans="1:9" ht="36.6" customHeight="1" x14ac:dyDescent="0.2">
      <c r="A59" s="65" t="s">
        <v>2</v>
      </c>
      <c r="B59" s="66" t="s">
        <v>111</v>
      </c>
      <c r="C59" s="67"/>
      <c r="D59" s="68"/>
      <c r="E59" s="69" t="s">
        <v>4</v>
      </c>
      <c r="F59" s="18" t="s">
        <v>112</v>
      </c>
      <c r="G59" s="70"/>
      <c r="H59" s="66" t="s">
        <v>113</v>
      </c>
      <c r="I59" s="68"/>
    </row>
    <row r="60" spans="1:9" s="43" customFormat="1" ht="67.5" x14ac:dyDescent="0.2">
      <c r="A60" s="71"/>
      <c r="B60" s="72"/>
      <c r="C60" s="73"/>
      <c r="D60" s="74"/>
      <c r="E60" s="75"/>
      <c r="F60" s="76" t="s">
        <v>114</v>
      </c>
      <c r="G60" s="77" t="s">
        <v>115</v>
      </c>
      <c r="H60" s="72"/>
      <c r="I60" s="74"/>
    </row>
    <row r="61" spans="1:9" s="43" customFormat="1" ht="15.6" customHeight="1" x14ac:dyDescent="0.2">
      <c r="A61" s="10" t="s">
        <v>10</v>
      </c>
      <c r="B61" s="78" t="s">
        <v>116</v>
      </c>
      <c r="C61" s="79"/>
      <c r="D61" s="79"/>
      <c r="E61" s="79"/>
      <c r="F61" s="79"/>
      <c r="G61" s="79"/>
      <c r="H61" s="79"/>
      <c r="I61" s="80"/>
    </row>
    <row r="62" spans="1:9" s="43" customFormat="1" ht="21.6" customHeight="1" x14ac:dyDescent="0.2">
      <c r="A62" s="10" t="s">
        <v>75</v>
      </c>
      <c r="B62" s="81" t="s">
        <v>117</v>
      </c>
      <c r="C62" s="81"/>
      <c r="D62" s="81"/>
      <c r="E62" s="82" t="s">
        <v>118</v>
      </c>
      <c r="F62" s="61" t="s">
        <v>119</v>
      </c>
      <c r="G62" s="83" t="s">
        <v>120</v>
      </c>
      <c r="H62" s="84" t="s">
        <v>121</v>
      </c>
      <c r="I62" s="85"/>
    </row>
    <row r="63" spans="1:9" s="43" customFormat="1" ht="21.6" customHeight="1" x14ac:dyDescent="0.2">
      <c r="A63" s="10" t="s">
        <v>77</v>
      </c>
      <c r="B63" s="81" t="s">
        <v>122</v>
      </c>
      <c r="C63" s="81"/>
      <c r="D63" s="81"/>
      <c r="E63" s="86"/>
      <c r="F63" s="61">
        <v>20.23</v>
      </c>
      <c r="G63" s="87"/>
      <c r="H63" s="88"/>
      <c r="I63" s="89"/>
    </row>
    <row r="64" spans="1:9" s="43" customFormat="1" ht="21.6" customHeight="1" x14ac:dyDescent="0.2">
      <c r="A64" s="10" t="s">
        <v>79</v>
      </c>
      <c r="B64" s="81" t="s">
        <v>123</v>
      </c>
      <c r="C64" s="81"/>
      <c r="D64" s="81"/>
      <c r="E64" s="86"/>
      <c r="F64" s="61" t="s">
        <v>124</v>
      </c>
      <c r="G64" s="87"/>
      <c r="H64" s="90"/>
      <c r="I64" s="91"/>
    </row>
    <row r="65" spans="1:10" s="43" customFormat="1" ht="60.75" customHeight="1" x14ac:dyDescent="0.2">
      <c r="A65" s="60" t="s">
        <v>81</v>
      </c>
      <c r="B65" s="81" t="s">
        <v>125</v>
      </c>
      <c r="C65" s="81"/>
      <c r="D65" s="81"/>
      <c r="E65" s="86"/>
      <c r="F65" s="61" t="s">
        <v>126</v>
      </c>
      <c r="G65" s="87"/>
      <c r="H65" s="92" t="s">
        <v>127</v>
      </c>
      <c r="I65" s="93"/>
      <c r="J65" s="94"/>
    </row>
    <row r="66" spans="1:10" s="43" customFormat="1" ht="19.899999999999999" customHeight="1" x14ac:dyDescent="0.2">
      <c r="A66" s="10" t="s">
        <v>83</v>
      </c>
      <c r="B66" s="81" t="s">
        <v>128</v>
      </c>
      <c r="C66" s="81"/>
      <c r="D66" s="81"/>
      <c r="E66" s="86"/>
      <c r="F66" s="95" t="s">
        <v>129</v>
      </c>
      <c r="G66" s="87"/>
      <c r="H66" s="84" t="s">
        <v>130</v>
      </c>
      <c r="I66" s="85"/>
      <c r="J66" s="94"/>
    </row>
    <row r="67" spans="1:10" s="43" customFormat="1" ht="19.899999999999999" customHeight="1" x14ac:dyDescent="0.2">
      <c r="A67" s="10" t="s">
        <v>85</v>
      </c>
      <c r="B67" s="81" t="s">
        <v>131</v>
      </c>
      <c r="C67" s="81"/>
      <c r="D67" s="81"/>
      <c r="E67" s="86"/>
      <c r="F67" s="95" t="s">
        <v>132</v>
      </c>
      <c r="G67" s="87"/>
      <c r="H67" s="88"/>
      <c r="I67" s="89"/>
      <c r="J67" s="94"/>
    </row>
    <row r="68" spans="1:10" s="99" customFormat="1" ht="21" customHeight="1" x14ac:dyDescent="0.2">
      <c r="A68" s="10" t="s">
        <v>87</v>
      </c>
      <c r="B68" s="81" t="s">
        <v>133</v>
      </c>
      <c r="C68" s="81"/>
      <c r="D68" s="81"/>
      <c r="E68" s="96"/>
      <c r="F68" s="95" t="s">
        <v>134</v>
      </c>
      <c r="G68" s="97"/>
      <c r="H68" s="90"/>
      <c r="I68" s="91"/>
      <c r="J68" s="98"/>
    </row>
    <row r="69" spans="1:10" s="99" customFormat="1" ht="21" customHeight="1" x14ac:dyDescent="0.2">
      <c r="A69" s="100" t="s">
        <v>135</v>
      </c>
      <c r="B69" s="101" t="s">
        <v>136</v>
      </c>
      <c r="C69" s="101"/>
      <c r="D69" s="101"/>
      <c r="E69" s="101"/>
      <c r="F69" s="101"/>
      <c r="G69" s="101"/>
      <c r="H69" s="101"/>
      <c r="I69" s="102"/>
      <c r="J69" s="98"/>
    </row>
    <row r="70" spans="1:10" s="99" customFormat="1" ht="21" customHeight="1" x14ac:dyDescent="0.2">
      <c r="A70" s="100" t="s">
        <v>137</v>
      </c>
      <c r="B70" s="101" t="s">
        <v>138</v>
      </c>
      <c r="C70" s="101"/>
      <c r="D70" s="101"/>
      <c r="E70" s="101"/>
      <c r="F70" s="101"/>
      <c r="G70" s="101"/>
      <c r="H70" s="101"/>
      <c r="I70" s="102"/>
      <c r="J70" s="98"/>
    </row>
    <row r="71" spans="1:10" s="99" customFormat="1" ht="21" customHeight="1" x14ac:dyDescent="0.2">
      <c r="A71" s="100" t="s">
        <v>139</v>
      </c>
      <c r="B71" s="101" t="s">
        <v>140</v>
      </c>
      <c r="C71" s="101"/>
      <c r="D71" s="101"/>
      <c r="E71" s="101"/>
      <c r="F71" s="101"/>
      <c r="G71" s="101"/>
      <c r="H71" s="101"/>
      <c r="I71" s="102"/>
      <c r="J71" s="98"/>
    </row>
    <row r="72" spans="1:10" s="43" customFormat="1" ht="45" customHeight="1" x14ac:dyDescent="0.2">
      <c r="A72" s="103" t="s">
        <v>141</v>
      </c>
      <c r="B72" s="103"/>
      <c r="C72" s="103"/>
      <c r="D72" s="103"/>
      <c r="E72" s="103"/>
      <c r="F72" s="103"/>
      <c r="G72" s="103"/>
      <c r="H72" s="103"/>
      <c r="I72" s="103"/>
    </row>
    <row r="73" spans="1:10" ht="37.15" customHeight="1" x14ac:dyDescent="0.2">
      <c r="A73" s="103" t="s">
        <v>142</v>
      </c>
      <c r="B73" s="103"/>
      <c r="C73" s="103"/>
      <c r="D73" s="103"/>
      <c r="E73" s="103"/>
      <c r="F73" s="103"/>
      <c r="G73" s="103"/>
      <c r="H73" s="103"/>
      <c r="I73" s="103"/>
    </row>
    <row r="74" spans="1:10" s="43" customFormat="1" ht="71.45" customHeight="1" x14ac:dyDescent="0.2">
      <c r="A74" s="104" t="s">
        <v>143</v>
      </c>
      <c r="B74" s="104"/>
      <c r="C74" s="104"/>
      <c r="D74" s="104"/>
      <c r="E74" s="104"/>
      <c r="F74" s="104"/>
      <c r="G74" s="104"/>
      <c r="H74" s="104"/>
      <c r="I74" s="104"/>
      <c r="J74" s="98"/>
    </row>
    <row r="75" spans="1:10" s="43" customFormat="1" ht="50.45" customHeight="1" x14ac:dyDescent="0.2">
      <c r="A75" s="51" t="s">
        <v>2</v>
      </c>
      <c r="B75" s="52" t="s">
        <v>111</v>
      </c>
      <c r="C75" s="52"/>
      <c r="D75" s="105" t="s">
        <v>4</v>
      </c>
      <c r="E75" s="105"/>
      <c r="F75" s="18" t="s">
        <v>144</v>
      </c>
      <c r="G75" s="70"/>
      <c r="H75" s="16" t="s">
        <v>113</v>
      </c>
      <c r="I75" s="17"/>
    </row>
    <row r="76" spans="1:10" s="43" customFormat="1" ht="15.6" customHeight="1" x14ac:dyDescent="0.2">
      <c r="A76" s="10" t="s">
        <v>14</v>
      </c>
      <c r="B76" s="78" t="s">
        <v>145</v>
      </c>
      <c r="C76" s="79"/>
      <c r="D76" s="79"/>
      <c r="E76" s="79"/>
      <c r="F76" s="79"/>
      <c r="G76" s="79"/>
      <c r="H76" s="79"/>
      <c r="I76" s="80"/>
    </row>
    <row r="77" spans="1:10" s="43" customFormat="1" ht="15.75" customHeight="1" x14ac:dyDescent="0.2">
      <c r="A77" s="106" t="s">
        <v>146</v>
      </c>
      <c r="B77" s="107" t="s">
        <v>147</v>
      </c>
      <c r="C77" s="107"/>
      <c r="D77" s="108" t="s">
        <v>148</v>
      </c>
      <c r="E77" s="109"/>
      <c r="F77" s="110">
        <v>85.47</v>
      </c>
      <c r="G77" s="111"/>
      <c r="H77" s="112" t="s">
        <v>149</v>
      </c>
      <c r="I77" s="113"/>
    </row>
    <row r="78" spans="1:10" s="43" customFormat="1" ht="15.75" x14ac:dyDescent="0.2">
      <c r="A78" s="106" t="s">
        <v>150</v>
      </c>
      <c r="B78" s="107" t="s">
        <v>151</v>
      </c>
      <c r="C78" s="107"/>
      <c r="D78" s="114"/>
      <c r="E78" s="115"/>
      <c r="F78" s="110">
        <v>85.47</v>
      </c>
      <c r="G78" s="111"/>
      <c r="H78" s="116"/>
      <c r="I78" s="117"/>
    </row>
    <row r="79" spans="1:10" s="43" customFormat="1" ht="15.75" x14ac:dyDescent="0.2">
      <c r="A79" s="106" t="s">
        <v>152</v>
      </c>
      <c r="B79" s="107" t="s">
        <v>153</v>
      </c>
      <c r="C79" s="107"/>
      <c r="D79" s="114"/>
      <c r="E79" s="115"/>
      <c r="F79" s="110">
        <v>85.47</v>
      </c>
      <c r="G79" s="111"/>
      <c r="H79" s="116"/>
      <c r="I79" s="117"/>
    </row>
    <row r="80" spans="1:10" s="43" customFormat="1" ht="15.75" x14ac:dyDescent="0.2">
      <c r="A80" s="106" t="s">
        <v>154</v>
      </c>
      <c r="B80" s="107" t="s">
        <v>155</v>
      </c>
      <c r="C80" s="107"/>
      <c r="D80" s="114"/>
      <c r="E80" s="115"/>
      <c r="F80" s="110">
        <v>96.39</v>
      </c>
      <c r="G80" s="111">
        <v>88.86</v>
      </c>
      <c r="H80" s="116"/>
      <c r="I80" s="117"/>
    </row>
    <row r="81" spans="1:9" s="43" customFormat="1" ht="15.75" x14ac:dyDescent="0.2">
      <c r="A81" s="106" t="s">
        <v>156</v>
      </c>
      <c r="B81" s="107" t="s">
        <v>157</v>
      </c>
      <c r="C81" s="107"/>
      <c r="D81" s="114"/>
      <c r="E81" s="115"/>
      <c r="F81" s="110">
        <v>115.19</v>
      </c>
      <c r="G81" s="111">
        <v>106.2</v>
      </c>
      <c r="H81" s="116"/>
      <c r="I81" s="117"/>
    </row>
    <row r="82" spans="1:9" s="43" customFormat="1" ht="15.75" x14ac:dyDescent="0.2">
      <c r="A82" s="106" t="s">
        <v>158</v>
      </c>
      <c r="B82" s="107" t="s">
        <v>159</v>
      </c>
      <c r="C82" s="107"/>
      <c r="D82" s="114"/>
      <c r="E82" s="115"/>
      <c r="F82" s="110">
        <v>115.19</v>
      </c>
      <c r="G82" s="111">
        <v>106.2</v>
      </c>
      <c r="H82" s="116"/>
      <c r="I82" s="117"/>
    </row>
    <row r="83" spans="1:9" s="43" customFormat="1" ht="15.75" x14ac:dyDescent="0.2">
      <c r="A83" s="106" t="s">
        <v>160</v>
      </c>
      <c r="B83" s="107" t="s">
        <v>161</v>
      </c>
      <c r="C83" s="107"/>
      <c r="D83" s="114"/>
      <c r="E83" s="115"/>
      <c r="F83" s="110">
        <v>352.08</v>
      </c>
      <c r="G83" s="111">
        <v>184.99</v>
      </c>
      <c r="H83" s="116"/>
      <c r="I83" s="117"/>
    </row>
    <row r="84" spans="1:9" s="43" customFormat="1" ht="15.75" x14ac:dyDescent="0.2">
      <c r="A84" s="118" t="s">
        <v>162</v>
      </c>
      <c r="B84" s="119" t="s">
        <v>163</v>
      </c>
      <c r="C84" s="120"/>
      <c r="D84" s="114"/>
      <c r="E84" s="115"/>
      <c r="F84" s="110">
        <v>168.32</v>
      </c>
      <c r="G84" s="111">
        <v>166.89</v>
      </c>
      <c r="H84" s="116"/>
      <c r="I84" s="117"/>
    </row>
    <row r="85" spans="1:9" s="43" customFormat="1" ht="15" customHeight="1" x14ac:dyDescent="0.2">
      <c r="A85" s="118" t="s">
        <v>164</v>
      </c>
      <c r="B85" s="119" t="s">
        <v>165</v>
      </c>
      <c r="C85" s="120"/>
      <c r="D85" s="114"/>
      <c r="E85" s="115"/>
      <c r="F85" s="110">
        <v>173.12</v>
      </c>
      <c r="G85" s="111">
        <v>171.08</v>
      </c>
      <c r="H85" s="116"/>
      <c r="I85" s="117"/>
    </row>
    <row r="86" spans="1:9" s="43" customFormat="1" ht="15" customHeight="1" x14ac:dyDescent="0.2">
      <c r="A86" s="118" t="s">
        <v>166</v>
      </c>
      <c r="B86" s="55" t="s">
        <v>167</v>
      </c>
      <c r="C86" s="55"/>
      <c r="D86" s="114"/>
      <c r="E86" s="115"/>
      <c r="F86" s="110">
        <v>108.33</v>
      </c>
      <c r="G86" s="111">
        <v>99.87</v>
      </c>
      <c r="H86" s="116"/>
      <c r="I86" s="117"/>
    </row>
    <row r="87" spans="1:9" s="43" customFormat="1" ht="15.75" x14ac:dyDescent="0.2">
      <c r="A87" s="10" t="s">
        <v>168</v>
      </c>
      <c r="B87" s="55" t="s">
        <v>169</v>
      </c>
      <c r="C87" s="55"/>
      <c r="D87" s="121"/>
      <c r="E87" s="122"/>
      <c r="F87" s="110">
        <v>89.63</v>
      </c>
      <c r="G87" s="111">
        <v>82.63</v>
      </c>
      <c r="H87" s="123"/>
      <c r="I87" s="124"/>
    </row>
    <row r="88" spans="1:9" s="43" customFormat="1" ht="45" customHeight="1" x14ac:dyDescent="0.2">
      <c r="A88" s="103" t="s">
        <v>170</v>
      </c>
      <c r="B88" s="103"/>
      <c r="C88" s="103"/>
      <c r="D88" s="103"/>
      <c r="E88" s="103"/>
      <c r="F88" s="103"/>
      <c r="G88" s="103"/>
      <c r="H88" s="103"/>
      <c r="I88" s="103"/>
    </row>
    <row r="89" spans="1:9" ht="30.6" customHeight="1" x14ac:dyDescent="0.2">
      <c r="A89" s="3" t="s">
        <v>171</v>
      </c>
      <c r="B89" s="49"/>
      <c r="C89" s="49"/>
      <c r="D89" s="49"/>
      <c r="E89" s="49"/>
      <c r="F89" s="49"/>
      <c r="G89" s="49"/>
      <c r="H89" s="49"/>
      <c r="I89" s="50"/>
    </row>
    <row r="90" spans="1:9" ht="50.45" customHeight="1" x14ac:dyDescent="0.2">
      <c r="A90" s="51" t="s">
        <v>2</v>
      </c>
      <c r="B90" s="52" t="s">
        <v>172</v>
      </c>
      <c r="C90" s="52"/>
      <c r="D90" s="52"/>
      <c r="E90" s="53" t="s">
        <v>4</v>
      </c>
      <c r="F90" s="53" t="s">
        <v>173</v>
      </c>
      <c r="G90" s="53" t="s">
        <v>174</v>
      </c>
      <c r="H90" s="53" t="s">
        <v>7</v>
      </c>
      <c r="I90" s="54" t="s">
        <v>9</v>
      </c>
    </row>
    <row r="91" spans="1:9" ht="55.15" customHeight="1" x14ac:dyDescent="0.2">
      <c r="A91" s="26" t="s">
        <v>10</v>
      </c>
      <c r="B91" s="55" t="s">
        <v>175</v>
      </c>
      <c r="C91" s="55"/>
      <c r="D91" s="55"/>
      <c r="E91" s="56" t="s">
        <v>176</v>
      </c>
      <c r="F91" s="12">
        <v>8.35</v>
      </c>
      <c r="G91" s="12">
        <v>8.68</v>
      </c>
      <c r="H91" s="13">
        <f>G91/F91</f>
        <v>1.0395209580838323</v>
      </c>
      <c r="I91" s="125" t="s">
        <v>177</v>
      </c>
    </row>
    <row r="92" spans="1:9" ht="55.15" customHeight="1" x14ac:dyDescent="0.2">
      <c r="A92" s="26" t="s">
        <v>14</v>
      </c>
      <c r="B92" s="55" t="s">
        <v>178</v>
      </c>
      <c r="C92" s="55"/>
      <c r="D92" s="55"/>
      <c r="E92" s="56" t="s">
        <v>176</v>
      </c>
      <c r="F92" s="12">
        <v>8.0299999999999994</v>
      </c>
      <c r="G92" s="12">
        <v>8.35</v>
      </c>
      <c r="H92" s="13">
        <f>G92/F92</f>
        <v>1.0398505603985055</v>
      </c>
      <c r="I92" s="126"/>
    </row>
    <row r="93" spans="1:9" ht="55.15" customHeight="1" x14ac:dyDescent="0.2">
      <c r="A93" s="26" t="s">
        <v>17</v>
      </c>
      <c r="B93" s="55" t="s">
        <v>179</v>
      </c>
      <c r="C93" s="55"/>
      <c r="D93" s="55"/>
      <c r="E93" s="56" t="s">
        <v>176</v>
      </c>
      <c r="F93" s="12">
        <v>8.35</v>
      </c>
      <c r="G93" s="12">
        <v>8.68</v>
      </c>
      <c r="H93" s="13">
        <f>G93/F93</f>
        <v>1.0395209580838323</v>
      </c>
      <c r="I93" s="127"/>
    </row>
    <row r="94" spans="1:9" ht="45" customHeight="1" x14ac:dyDescent="0.2">
      <c r="A94" s="3" t="s">
        <v>180</v>
      </c>
      <c r="B94" s="49"/>
      <c r="C94" s="49"/>
      <c r="D94" s="49"/>
      <c r="E94" s="49"/>
      <c r="F94" s="49"/>
      <c r="G94" s="49"/>
      <c r="H94" s="49"/>
      <c r="I94" s="50"/>
    </row>
    <row r="95" spans="1:9" s="43" customFormat="1" ht="50.45" customHeight="1" x14ac:dyDescent="0.2">
      <c r="A95" s="6" t="s">
        <v>2</v>
      </c>
      <c r="B95" s="7" t="s">
        <v>3</v>
      </c>
      <c r="C95" s="8" t="s">
        <v>4</v>
      </c>
      <c r="D95" s="8" t="s">
        <v>5</v>
      </c>
      <c r="E95" s="8" t="s">
        <v>6</v>
      </c>
      <c r="F95" s="8" t="s">
        <v>7</v>
      </c>
      <c r="G95" s="8" t="s">
        <v>8</v>
      </c>
      <c r="H95" s="8" t="s">
        <v>7</v>
      </c>
      <c r="I95" s="9" t="s">
        <v>9</v>
      </c>
    </row>
    <row r="96" spans="1:9" s="43" customFormat="1" ht="47.25" x14ac:dyDescent="0.2">
      <c r="A96" s="34" t="s">
        <v>10</v>
      </c>
      <c r="B96" s="11" t="s">
        <v>181</v>
      </c>
      <c r="C96" s="128"/>
      <c r="D96" s="129"/>
      <c r="E96" s="129"/>
      <c r="F96" s="129"/>
      <c r="G96" s="129"/>
      <c r="H96" s="129"/>
      <c r="I96" s="125" t="s">
        <v>182</v>
      </c>
    </row>
    <row r="97" spans="1:11" s="43" customFormat="1" ht="76.5" x14ac:dyDescent="0.2">
      <c r="A97" s="34"/>
      <c r="B97" s="130" t="s">
        <v>183</v>
      </c>
      <c r="C97" s="26" t="s">
        <v>184</v>
      </c>
      <c r="D97" s="131">
        <v>1.9</v>
      </c>
      <c r="E97" s="131">
        <v>1.9</v>
      </c>
      <c r="F97" s="13">
        <f t="shared" ref="F97:F102" si="4">E97/D97</f>
        <v>1</v>
      </c>
      <c r="G97" s="131">
        <v>1.98</v>
      </c>
      <c r="H97" s="13">
        <f t="shared" ref="H97:H102" si="5">G97/E97</f>
        <v>1.0421052631578949</v>
      </c>
      <c r="I97" s="126"/>
    </row>
    <row r="98" spans="1:11" s="43" customFormat="1" ht="59.45" customHeight="1" x14ac:dyDescent="0.2">
      <c r="A98" s="34"/>
      <c r="B98" s="130" t="s">
        <v>185</v>
      </c>
      <c r="C98" s="26" t="s">
        <v>184</v>
      </c>
      <c r="D98" s="131">
        <v>2.71</v>
      </c>
      <c r="E98" s="131">
        <v>2.71</v>
      </c>
      <c r="F98" s="13">
        <f t="shared" si="4"/>
        <v>1</v>
      </c>
      <c r="G98" s="131">
        <v>2.83</v>
      </c>
      <c r="H98" s="13">
        <f t="shared" si="5"/>
        <v>1.0442804428044281</v>
      </c>
      <c r="I98" s="126"/>
    </row>
    <row r="99" spans="1:11" s="43" customFormat="1" ht="76.5" x14ac:dyDescent="0.2">
      <c r="A99" s="34"/>
      <c r="B99" s="130" t="s">
        <v>186</v>
      </c>
      <c r="C99" s="26" t="s">
        <v>184</v>
      </c>
      <c r="D99" s="131">
        <v>3.05</v>
      </c>
      <c r="E99" s="131">
        <v>3.05</v>
      </c>
      <c r="F99" s="13">
        <f t="shared" si="4"/>
        <v>1</v>
      </c>
      <c r="G99" s="131">
        <v>3.2</v>
      </c>
      <c r="H99" s="13">
        <f t="shared" si="5"/>
        <v>1.0491803278688525</v>
      </c>
      <c r="I99" s="126"/>
    </row>
    <row r="100" spans="1:11" s="43" customFormat="1" ht="56.45" customHeight="1" x14ac:dyDescent="0.2">
      <c r="A100" s="34"/>
      <c r="B100" s="130" t="s">
        <v>187</v>
      </c>
      <c r="C100" s="26" t="s">
        <v>184</v>
      </c>
      <c r="D100" s="131">
        <v>4.3499999999999996</v>
      </c>
      <c r="E100" s="131">
        <v>4.3499999999999996</v>
      </c>
      <c r="F100" s="13">
        <f t="shared" si="4"/>
        <v>1</v>
      </c>
      <c r="G100" s="131">
        <v>4.57</v>
      </c>
      <c r="H100" s="13">
        <f t="shared" si="5"/>
        <v>1.0505747126436784</v>
      </c>
      <c r="I100" s="127"/>
    </row>
    <row r="101" spans="1:11" s="43" customFormat="1" ht="25.9" customHeight="1" x14ac:dyDescent="0.2">
      <c r="A101" s="132" t="s">
        <v>14</v>
      </c>
      <c r="B101" s="55" t="s">
        <v>188</v>
      </c>
      <c r="C101" s="26" t="s">
        <v>189</v>
      </c>
      <c r="D101" s="131">
        <v>48.79</v>
      </c>
      <c r="E101" s="131">
        <v>48.79</v>
      </c>
      <c r="F101" s="13">
        <f t="shared" si="4"/>
        <v>1</v>
      </c>
      <c r="G101" s="131">
        <v>51.03</v>
      </c>
      <c r="H101" s="13">
        <f t="shared" si="5"/>
        <v>1.0459110473457676</v>
      </c>
      <c r="I101" s="57" t="s">
        <v>190</v>
      </c>
    </row>
    <row r="102" spans="1:11" s="43" customFormat="1" ht="25.9" customHeight="1" x14ac:dyDescent="0.2">
      <c r="A102" s="132"/>
      <c r="B102" s="55"/>
      <c r="C102" s="10" t="s">
        <v>12</v>
      </c>
      <c r="D102" s="131">
        <v>107.81</v>
      </c>
      <c r="E102" s="131">
        <v>107.81</v>
      </c>
      <c r="F102" s="13">
        <f t="shared" si="4"/>
        <v>1</v>
      </c>
      <c r="G102" s="131">
        <v>112.77</v>
      </c>
      <c r="H102" s="13">
        <f t="shared" si="5"/>
        <v>1.0460068639272795</v>
      </c>
      <c r="I102" s="58"/>
    </row>
    <row r="103" spans="1:11" s="43" customFormat="1" ht="50.45" customHeight="1" x14ac:dyDescent="0.2">
      <c r="A103" s="6" t="s">
        <v>2</v>
      </c>
      <c r="B103" s="41" t="s">
        <v>3</v>
      </c>
      <c r="C103" s="6" t="s">
        <v>4</v>
      </c>
      <c r="D103" s="8" t="s">
        <v>5</v>
      </c>
      <c r="E103" s="8" t="s">
        <v>6</v>
      </c>
      <c r="F103" s="8" t="s">
        <v>7</v>
      </c>
      <c r="G103" s="8" t="s">
        <v>8</v>
      </c>
      <c r="H103" s="8" t="s">
        <v>7</v>
      </c>
      <c r="I103" s="42" t="s">
        <v>9</v>
      </c>
    </row>
    <row r="104" spans="1:11" s="43" customFormat="1" ht="18" customHeight="1" x14ac:dyDescent="0.2">
      <c r="A104" s="44" t="s">
        <v>17</v>
      </c>
      <c r="B104" s="133" t="s">
        <v>191</v>
      </c>
      <c r="C104" s="134"/>
      <c r="D104" s="135"/>
      <c r="E104" s="135"/>
      <c r="F104" s="135"/>
      <c r="G104" s="135"/>
      <c r="H104" s="135"/>
      <c r="I104" s="136"/>
    </row>
    <row r="105" spans="1:11" s="43" customFormat="1" ht="31.15" customHeight="1" x14ac:dyDescent="0.2">
      <c r="A105" s="10" t="s">
        <v>192</v>
      </c>
      <c r="B105" s="11" t="s">
        <v>193</v>
      </c>
      <c r="C105" s="134"/>
      <c r="D105" s="134"/>
      <c r="E105" s="134"/>
      <c r="F105" s="134"/>
      <c r="G105" s="134"/>
      <c r="H105" s="134"/>
      <c r="I105" s="57" t="s">
        <v>61</v>
      </c>
    </row>
    <row r="106" spans="1:11" s="43" customFormat="1" ht="24.6" customHeight="1" x14ac:dyDescent="0.2">
      <c r="A106" s="44"/>
      <c r="B106" s="137" t="s">
        <v>194</v>
      </c>
      <c r="C106" s="44" t="s">
        <v>56</v>
      </c>
      <c r="D106" s="12">
        <v>1361.58</v>
      </c>
      <c r="E106" s="12">
        <v>1361.58</v>
      </c>
      <c r="F106" s="13">
        <f>E106/D106</f>
        <v>1</v>
      </c>
      <c r="G106" s="12">
        <v>1424.2</v>
      </c>
      <c r="H106" s="13">
        <f>G106/E106</f>
        <v>1.0459906872897664</v>
      </c>
      <c r="I106" s="58"/>
    </row>
    <row r="107" spans="1:11" s="43" customFormat="1" ht="25.15" customHeight="1" x14ac:dyDescent="0.2">
      <c r="A107" s="10" t="s">
        <v>195</v>
      </c>
      <c r="B107" s="11" t="s">
        <v>196</v>
      </c>
      <c r="C107" s="128"/>
      <c r="D107" s="134"/>
      <c r="E107" s="134"/>
      <c r="F107" s="134"/>
      <c r="G107" s="134"/>
      <c r="H107" s="134"/>
      <c r="I107" s="57" t="s">
        <v>197</v>
      </c>
    </row>
    <row r="108" spans="1:11" s="43" customFormat="1" ht="20.45" customHeight="1" x14ac:dyDescent="0.2">
      <c r="A108" s="44"/>
      <c r="B108" s="138" t="s">
        <v>198</v>
      </c>
      <c r="C108" s="44" t="s">
        <v>199</v>
      </c>
      <c r="D108" s="129">
        <v>1461.25</v>
      </c>
      <c r="E108" s="12" t="s">
        <v>200</v>
      </c>
      <c r="F108" s="13">
        <v>1.0460017108639863</v>
      </c>
      <c r="G108" s="12">
        <v>1528.47</v>
      </c>
      <c r="H108" s="13">
        <v>1</v>
      </c>
      <c r="I108" s="58"/>
    </row>
    <row r="109" spans="1:11" s="43" customFormat="1" ht="16.149999999999999" customHeight="1" x14ac:dyDescent="0.2">
      <c r="A109" s="44" t="s">
        <v>20</v>
      </c>
      <c r="B109" s="139" t="s">
        <v>201</v>
      </c>
      <c r="C109" s="140"/>
      <c r="D109" s="141"/>
      <c r="E109" s="141"/>
      <c r="F109" s="134"/>
      <c r="G109" s="134"/>
      <c r="H109" s="134"/>
      <c r="I109" s="136"/>
      <c r="K109" s="142"/>
    </row>
    <row r="110" spans="1:11" s="43" customFormat="1" ht="27.6" customHeight="1" x14ac:dyDescent="0.2">
      <c r="A110" s="44"/>
      <c r="B110" s="130" t="s">
        <v>202</v>
      </c>
      <c r="C110" s="10" t="s">
        <v>12</v>
      </c>
      <c r="D110" s="12">
        <v>68.963999999999999</v>
      </c>
      <c r="E110" s="12">
        <v>68.963999999999999</v>
      </c>
      <c r="F110" s="13">
        <f>E110/D110</f>
        <v>1</v>
      </c>
      <c r="G110" s="12">
        <f>G31*1.2</f>
        <v>72.131999999999991</v>
      </c>
      <c r="H110" s="13">
        <f>G110/E110</f>
        <v>1.0459370106142334</v>
      </c>
      <c r="I110" s="57" t="s">
        <v>203</v>
      </c>
    </row>
    <row r="111" spans="1:11" s="43" customFormat="1" ht="27.6" customHeight="1" x14ac:dyDescent="0.2">
      <c r="A111" s="44"/>
      <c r="B111" s="130" t="s">
        <v>194</v>
      </c>
      <c r="C111" s="44" t="s">
        <v>56</v>
      </c>
      <c r="D111" s="129">
        <v>1361.58</v>
      </c>
      <c r="E111" s="129">
        <v>1361.58</v>
      </c>
      <c r="F111" s="13">
        <f>E111/D111</f>
        <v>1</v>
      </c>
      <c r="G111" s="12">
        <f>G106</f>
        <v>1424.2</v>
      </c>
      <c r="H111" s="13">
        <f>G111/E111</f>
        <v>1.0459906872897664</v>
      </c>
      <c r="I111" s="58"/>
    </row>
    <row r="112" spans="1:11" s="43" customFormat="1" ht="43.9" customHeight="1" x14ac:dyDescent="0.2">
      <c r="A112" s="44" t="s">
        <v>64</v>
      </c>
      <c r="B112" s="143" t="s">
        <v>11</v>
      </c>
      <c r="C112" s="10" t="s">
        <v>12</v>
      </c>
      <c r="D112" s="12">
        <v>35.927999999999997</v>
      </c>
      <c r="E112" s="12">
        <v>35.927999999999997</v>
      </c>
      <c r="F112" s="13">
        <f>E112/D112</f>
        <v>1</v>
      </c>
      <c r="G112" s="12">
        <f>G4*1.2</f>
        <v>37.571999999999996</v>
      </c>
      <c r="H112" s="13">
        <f>G112/E112</f>
        <v>1.045758183032732</v>
      </c>
      <c r="I112" s="14" t="s">
        <v>13</v>
      </c>
    </row>
    <row r="113" spans="1:10" s="43" customFormat="1" ht="45" customHeight="1" x14ac:dyDescent="0.2">
      <c r="A113" s="44" t="s">
        <v>67</v>
      </c>
      <c r="B113" s="143" t="s">
        <v>15</v>
      </c>
      <c r="C113" s="10" t="s">
        <v>12</v>
      </c>
      <c r="D113" s="12">
        <v>37.199999999999996</v>
      </c>
      <c r="E113" s="12">
        <v>37.199999999999996</v>
      </c>
      <c r="F113" s="13">
        <f>E113/D113</f>
        <v>1</v>
      </c>
      <c r="G113" s="12">
        <f>G5*1.2</f>
        <v>38.904000000000003</v>
      </c>
      <c r="H113" s="13">
        <f>G113/E113</f>
        <v>1.0458064516129035</v>
      </c>
      <c r="I113" s="14" t="s">
        <v>16</v>
      </c>
    </row>
    <row r="114" spans="1:10" s="43" customFormat="1" ht="93" customHeight="1" x14ac:dyDescent="0.2">
      <c r="A114" s="144" t="s">
        <v>204</v>
      </c>
      <c r="B114" s="145" t="s">
        <v>205</v>
      </c>
      <c r="C114" s="42" t="s">
        <v>52</v>
      </c>
      <c r="D114" s="146" t="s">
        <v>206</v>
      </c>
      <c r="E114" s="146">
        <v>862.44</v>
      </c>
      <c r="F114" s="147">
        <v>1</v>
      </c>
      <c r="G114" s="148">
        <v>902.11</v>
      </c>
      <c r="H114" s="147">
        <f>G114/E114</f>
        <v>1.0459974027178702</v>
      </c>
      <c r="I114" s="136" t="s">
        <v>207</v>
      </c>
    </row>
    <row r="115" spans="1:10" s="99" customFormat="1" ht="21" customHeight="1" x14ac:dyDescent="0.2">
      <c r="A115" s="149" t="s">
        <v>135</v>
      </c>
      <c r="B115" s="150" t="s">
        <v>208</v>
      </c>
      <c r="C115" s="150"/>
      <c r="D115" s="150"/>
      <c r="E115" s="150"/>
      <c r="F115" s="150"/>
      <c r="G115" s="150"/>
      <c r="H115" s="150"/>
      <c r="I115" s="150"/>
      <c r="J115" s="98"/>
    </row>
    <row r="116" spans="1:10" s="99" customFormat="1" ht="21" customHeight="1" x14ac:dyDescent="0.2">
      <c r="A116" s="151" t="s">
        <v>209</v>
      </c>
      <c r="B116" s="152" t="s">
        <v>210</v>
      </c>
      <c r="C116" s="152"/>
      <c r="D116" s="152"/>
      <c r="E116" s="152"/>
      <c r="F116" s="152"/>
      <c r="G116" s="152"/>
      <c r="H116" s="152"/>
      <c r="I116" s="152"/>
      <c r="J116" s="98"/>
    </row>
    <row r="117" spans="1:10" ht="86.45" customHeight="1" x14ac:dyDescent="0.2">
      <c r="A117" s="153" t="s">
        <v>211</v>
      </c>
      <c r="B117" s="153"/>
      <c r="C117" s="153"/>
      <c r="D117" s="153"/>
      <c r="E117" s="153"/>
      <c r="F117" s="153"/>
      <c r="G117" s="153"/>
      <c r="H117" s="153"/>
      <c r="I117" s="153"/>
    </row>
    <row r="118" spans="1:10" ht="33" customHeight="1" x14ac:dyDescent="0.2">
      <c r="A118" s="153" t="s">
        <v>212</v>
      </c>
      <c r="B118" s="153"/>
      <c r="C118" s="153"/>
      <c r="D118" s="153"/>
      <c r="E118" s="153"/>
      <c r="F118" s="153"/>
      <c r="G118" s="153"/>
      <c r="H118" s="153"/>
      <c r="I118" s="153"/>
    </row>
    <row r="119" spans="1:10" ht="77.25" customHeight="1" x14ac:dyDescent="0.2">
      <c r="A119" s="103" t="s">
        <v>213</v>
      </c>
      <c r="B119" s="103"/>
      <c r="C119" s="103"/>
      <c r="D119" s="103"/>
      <c r="E119" s="103"/>
      <c r="F119" s="103"/>
      <c r="G119" s="103"/>
      <c r="H119" s="103"/>
      <c r="I119" s="103"/>
    </row>
    <row r="120" spans="1:10" ht="15" x14ac:dyDescent="0.2">
      <c r="A120" s="103"/>
      <c r="B120" s="103"/>
      <c r="C120" s="103"/>
      <c r="D120" s="103"/>
      <c r="E120" s="103"/>
      <c r="F120" s="103"/>
      <c r="G120" s="103"/>
      <c r="H120" s="103"/>
      <c r="I120" s="103"/>
    </row>
    <row r="121" spans="1:10" ht="76.5" customHeight="1" x14ac:dyDescent="0.25">
      <c r="A121" s="154" t="s">
        <v>214</v>
      </c>
      <c r="B121" s="154"/>
      <c r="C121" s="154"/>
      <c r="D121" s="154"/>
      <c r="E121" s="154"/>
      <c r="F121" s="154"/>
      <c r="G121" s="154"/>
      <c r="H121" s="154"/>
      <c r="I121" s="154"/>
    </row>
    <row r="122" spans="1:10" ht="15.75" x14ac:dyDescent="0.25">
      <c r="A122" s="155"/>
      <c r="B122" s="156"/>
      <c r="C122" s="157"/>
      <c r="D122" s="157"/>
      <c r="E122" s="157"/>
      <c r="F122" s="157"/>
      <c r="G122" s="157"/>
      <c r="H122" s="157"/>
      <c r="I122" s="157"/>
    </row>
    <row r="123" spans="1:10" ht="15.75" x14ac:dyDescent="0.25">
      <c r="A123" s="155"/>
      <c r="B123" s="156"/>
      <c r="C123" s="157"/>
      <c r="D123" s="157"/>
      <c r="E123" s="157"/>
      <c r="F123" s="157"/>
      <c r="G123" s="157"/>
      <c r="H123" s="157"/>
      <c r="I123" s="157"/>
    </row>
    <row r="124" spans="1:10" ht="15.75" x14ac:dyDescent="0.25">
      <c r="A124" s="155"/>
      <c r="B124" s="156"/>
      <c r="C124" s="157"/>
      <c r="D124" s="157"/>
      <c r="E124" s="157"/>
      <c r="F124" s="157"/>
      <c r="G124" s="157"/>
      <c r="H124" s="157"/>
    </row>
  </sheetData>
  <mergeCells count="152">
    <mergeCell ref="A117:I117"/>
    <mergeCell ref="A118:I118"/>
    <mergeCell ref="A119:I119"/>
    <mergeCell ref="A120:I120"/>
    <mergeCell ref="A121:I121"/>
    <mergeCell ref="I105:I106"/>
    <mergeCell ref="I107:I108"/>
    <mergeCell ref="B109:C109"/>
    <mergeCell ref="I110:I111"/>
    <mergeCell ref="B115:I115"/>
    <mergeCell ref="B116:I116"/>
    <mergeCell ref="A94:I94"/>
    <mergeCell ref="A96:A100"/>
    <mergeCell ref="I96:I100"/>
    <mergeCell ref="A101:A102"/>
    <mergeCell ref="B101:B102"/>
    <mergeCell ref="I101:I102"/>
    <mergeCell ref="B87:C87"/>
    <mergeCell ref="F87:G87"/>
    <mergeCell ref="A88:I88"/>
    <mergeCell ref="A89:I89"/>
    <mergeCell ref="B90:D90"/>
    <mergeCell ref="B91:D91"/>
    <mergeCell ref="I91:I93"/>
    <mergeCell ref="B92:D92"/>
    <mergeCell ref="B93:D93"/>
    <mergeCell ref="B84:C84"/>
    <mergeCell ref="F84:G84"/>
    <mergeCell ref="B85:C85"/>
    <mergeCell ref="F85:G85"/>
    <mergeCell ref="B86:C86"/>
    <mergeCell ref="F86:G86"/>
    <mergeCell ref="F80:G80"/>
    <mergeCell ref="B81:C81"/>
    <mergeCell ref="F81:G81"/>
    <mergeCell ref="B82:C82"/>
    <mergeCell ref="F82:G82"/>
    <mergeCell ref="B83:C83"/>
    <mergeCell ref="F83:G83"/>
    <mergeCell ref="B76:I76"/>
    <mergeCell ref="B77:C77"/>
    <mergeCell ref="D77:E87"/>
    <mergeCell ref="F77:G77"/>
    <mergeCell ref="H77:I87"/>
    <mergeCell ref="B78:C78"/>
    <mergeCell ref="F78:G78"/>
    <mergeCell ref="B79:C79"/>
    <mergeCell ref="F79:G79"/>
    <mergeCell ref="B80:C80"/>
    <mergeCell ref="B70:I70"/>
    <mergeCell ref="B71:I71"/>
    <mergeCell ref="A72:I72"/>
    <mergeCell ref="A73:I73"/>
    <mergeCell ref="A74:I74"/>
    <mergeCell ref="B75:C75"/>
    <mergeCell ref="D75:E75"/>
    <mergeCell ref="F75:G75"/>
    <mergeCell ref="H75:I75"/>
    <mergeCell ref="J65:J67"/>
    <mergeCell ref="B66:D66"/>
    <mergeCell ref="H66:I68"/>
    <mergeCell ref="B67:D67"/>
    <mergeCell ref="B68:D68"/>
    <mergeCell ref="B69:I69"/>
    <mergeCell ref="B61:I61"/>
    <mergeCell ref="B62:D62"/>
    <mergeCell ref="E62:E68"/>
    <mergeCell ref="G62:G68"/>
    <mergeCell ref="H62:I64"/>
    <mergeCell ref="B63:D63"/>
    <mergeCell ref="B64:D64"/>
    <mergeCell ref="B65:D65"/>
    <mergeCell ref="H65:I65"/>
    <mergeCell ref="B55:D55"/>
    <mergeCell ref="B56:D56"/>
    <mergeCell ref="B57:D57"/>
    <mergeCell ref="A58:I58"/>
    <mergeCell ref="A59:A60"/>
    <mergeCell ref="B59:D60"/>
    <mergeCell ref="E59:E60"/>
    <mergeCell ref="F59:G59"/>
    <mergeCell ref="H59:I60"/>
    <mergeCell ref="B47:D47"/>
    <mergeCell ref="A48:A56"/>
    <mergeCell ref="B48:D48"/>
    <mergeCell ref="I48:I56"/>
    <mergeCell ref="B49:D49"/>
    <mergeCell ref="B50:D50"/>
    <mergeCell ref="B51:D51"/>
    <mergeCell ref="B52:D52"/>
    <mergeCell ref="B53:D53"/>
    <mergeCell ref="B54:D54"/>
    <mergeCell ref="B41:D41"/>
    <mergeCell ref="B42:D42"/>
    <mergeCell ref="I42:I44"/>
    <mergeCell ref="B43:D43"/>
    <mergeCell ref="B44:D44"/>
    <mergeCell ref="B45:D45"/>
    <mergeCell ref="I45:I46"/>
    <mergeCell ref="B46:D46"/>
    <mergeCell ref="B34:D34"/>
    <mergeCell ref="I34:I40"/>
    <mergeCell ref="B35:D35"/>
    <mergeCell ref="B36:D36"/>
    <mergeCell ref="B37:D37"/>
    <mergeCell ref="B38:D38"/>
    <mergeCell ref="B39:D39"/>
    <mergeCell ref="B40:D40"/>
    <mergeCell ref="A19:I19"/>
    <mergeCell ref="A20:I20"/>
    <mergeCell ref="A21:I21"/>
    <mergeCell ref="A24:I24"/>
    <mergeCell ref="A32:I32"/>
    <mergeCell ref="B33:D33"/>
    <mergeCell ref="I16:I18"/>
    <mergeCell ref="B17:C17"/>
    <mergeCell ref="E17:F17"/>
    <mergeCell ref="G17:H17"/>
    <mergeCell ref="B18:C18"/>
    <mergeCell ref="E18:F18"/>
    <mergeCell ref="G18:H18"/>
    <mergeCell ref="G14:H14"/>
    <mergeCell ref="B15:C15"/>
    <mergeCell ref="E15:F15"/>
    <mergeCell ref="G15:H15"/>
    <mergeCell ref="A16:A18"/>
    <mergeCell ref="B16:C16"/>
    <mergeCell ref="E16:F16"/>
    <mergeCell ref="G16:H16"/>
    <mergeCell ref="A12:A14"/>
    <mergeCell ref="B12:C12"/>
    <mergeCell ref="E12:F12"/>
    <mergeCell ref="G12:H12"/>
    <mergeCell ref="I12:I14"/>
    <mergeCell ref="B13:C13"/>
    <mergeCell ref="E13:F13"/>
    <mergeCell ref="G13:H13"/>
    <mergeCell ref="B14:C14"/>
    <mergeCell ref="E14:F14"/>
    <mergeCell ref="A10:A11"/>
    <mergeCell ref="B10:C10"/>
    <mergeCell ref="E10:F10"/>
    <mergeCell ref="G10:H10"/>
    <mergeCell ref="B11:C11"/>
    <mergeCell ref="E11:F11"/>
    <mergeCell ref="G11:H11"/>
    <mergeCell ref="A1:I1"/>
    <mergeCell ref="A2:I2"/>
    <mergeCell ref="A8:I8"/>
    <mergeCell ref="B9:C9"/>
    <mergeCell ref="E9:F9"/>
    <mergeCell ref="G9:H9"/>
  </mergeCells>
  <pageMargins left="0.7" right="0.7" top="0.81" bottom="0.74" header="0.3" footer="0.72"/>
  <pageSetup paperSize="9" scale="78" fitToHeight="0" orientation="landscape" r:id="rId1"/>
  <rowBreaks count="12" manualBreakCount="12">
    <brk id="7" max="16383" man="1"/>
    <brk id="14" max="16383" man="1"/>
    <brk id="20" max="16383" man="1"/>
    <brk id="23" max="16383" man="1"/>
    <brk id="31" max="16383" man="1"/>
    <brk id="46" max="16383" man="1"/>
    <brk id="57" max="16383" man="1"/>
    <brk id="73" max="16383" man="1"/>
    <brk id="88" max="16383" man="1"/>
    <brk id="93" max="16383" man="1"/>
    <brk id="102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2021 26.04.2021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2021-04-27T03:48:47Z</dcterms:created>
  <dcterms:modified xsi:type="dcterms:W3CDTF">2021-04-27T03:49:20Z</dcterms:modified>
</cp:coreProperties>
</file>