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3040" windowHeight="9285" activeTab="0"/>
  </bookViews>
  <sheets>
    <sheet name="2020 с изм.по ТКО" sheetId="1" r:id="rId1"/>
  </sheets>
  <definedNames/>
  <calcPr fullCalcOnLoad="1"/>
</workbook>
</file>

<file path=xl/sharedStrings.xml><?xml version="1.0" encoding="utf-8"?>
<sst xmlns="http://schemas.openxmlformats.org/spreadsheetml/2006/main" count="379" uniqueCount="214">
  <si>
    <t>№ п/п</t>
  </si>
  <si>
    <t>руб./кг</t>
  </si>
  <si>
    <t>Ед. изм.</t>
  </si>
  <si>
    <t>1.</t>
  </si>
  <si>
    <t>руб./куб.м</t>
  </si>
  <si>
    <t>2.</t>
  </si>
  <si>
    <t>3.</t>
  </si>
  <si>
    <t>4.</t>
  </si>
  <si>
    <t>5.</t>
  </si>
  <si>
    <t>6.</t>
  </si>
  <si>
    <t>7.</t>
  </si>
  <si>
    <t>руб./1 экз.</t>
  </si>
  <si>
    <t>руб./Гкал</t>
  </si>
  <si>
    <t>Общежития</t>
  </si>
  <si>
    <t>руб./ кв.м общей площади жилого помещения в месяц</t>
  </si>
  <si>
    <t>Отопление</t>
  </si>
  <si>
    <t>Горячее водоснабжение</t>
  </si>
  <si>
    <t>Многоквартирные дома</t>
  </si>
  <si>
    <t xml:space="preserve">Нормативный правовой акт об установлении тарифов </t>
  </si>
  <si>
    <t xml:space="preserve"> - в домах, оборудованных в установленном порядке стационарными электроплитами и (или) электроотопительными установками, в пределах социальной нормы электропотребления</t>
  </si>
  <si>
    <t xml:space="preserve"> - в домах, оборудованных в установленном порядке стационарными газовыми плитами, в пределах социальной нормы электропотребления</t>
  </si>
  <si>
    <t xml:space="preserve"> - в домах, оборудованных в установленном порядке стационарными электроплитами и (или) электроотопительными установками, сверх социальной нормы электропотребления</t>
  </si>
  <si>
    <t xml:space="preserve"> - в домах, оборудованных в установленном порядке стационарными газовыми плитами, сверх социальной нормы электропотребления</t>
  </si>
  <si>
    <t>при наличии печного отопления</t>
  </si>
  <si>
    <t>при централизованной системе отопления</t>
  </si>
  <si>
    <t>руб./кв.м общей площади жилого помещения в месяц</t>
  </si>
  <si>
    <t>руб./1 реб. 
в день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</si>
  <si>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</si>
  <si>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</si>
  <si>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</si>
  <si>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</si>
  <si>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</si>
  <si>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</si>
  <si>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</si>
  <si>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</si>
  <si>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</si>
  <si>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руб./т</t>
  </si>
  <si>
    <t xml:space="preserve">% роста </t>
  </si>
  <si>
    <t>Электрическая энергия для населения, проживающего в городских населённых пунктах:</t>
  </si>
  <si>
    <t>Водоотведение МУП ТС</t>
  </si>
  <si>
    <t xml:space="preserve"> - тепловая энергия МУП ТС </t>
  </si>
  <si>
    <t>руб./ кВт.ч</t>
  </si>
  <si>
    <t>Классификация жилищного фонда</t>
  </si>
  <si>
    <t>Питьевая вода МУП ТС</t>
  </si>
  <si>
    <t>Тепловая энергия, отпускаемая 
МУП ТС</t>
  </si>
  <si>
    <t>Теплоноситель, поставляемый потребителям МУП ТС</t>
  </si>
  <si>
    <t xml:space="preserve"> - теплоноситель МУП ТС  </t>
  </si>
  <si>
    <t>Газ сжиженный из групповых газовых резервуарных установок, реализуемый населению</t>
  </si>
  <si>
    <t>Минимальный размер взноса на капитальный ремонт общего имущества в многоквартирных домах</t>
  </si>
  <si>
    <t>Этажность многоквартирного дома</t>
  </si>
  <si>
    <t>Начальник отдела экономики Администрации ЗАТО г. Зеленогорска                                                                                                            Е.Ю. Шорникова</t>
  </si>
  <si>
    <t>ул. Мира, д. 21</t>
  </si>
  <si>
    <t>ул. Советская, д. 6</t>
  </si>
  <si>
    <t>ул. Советская, д. 7</t>
  </si>
  <si>
    <t>ул. Бортникова, д. 21</t>
  </si>
  <si>
    <t>ул. Гагарина, д. 20</t>
  </si>
  <si>
    <t>ул. Гагарина, д. 22</t>
  </si>
  <si>
    <t>ул. Гагарина, д. 24</t>
  </si>
  <si>
    <t>ул. Парковая, д. 2</t>
  </si>
  <si>
    <t>ул. Парковая, д. 4</t>
  </si>
  <si>
    <t>руб./ кв.м площади комнат</t>
  </si>
  <si>
    <t xml:space="preserve">Нормативный правовой акт об установлении размера платы </t>
  </si>
  <si>
    <t xml:space="preserve">   2) Размер платы за содержание жилого помещения в многоквартирном доме, в котором не созданы товарищество собственников жилья либо жилищный кооператив или иной специализированный потребительский кооператив, определяется на общем собрании собственников помещений в таком доме, которое проводится в порядке, установленном статьями 45-48 Жилищного кодекса Российской Федерации. Размер платы за содержание и ремонт жилого помещения в многоквартирном доме определяется с учётом предложений управляющей компании и устанавливается на срок не менее, чем один год.</t>
  </si>
  <si>
    <t xml:space="preserve">   3) Размер  обязательных платежей и (или) взносов членов товарищества собственников жилья либо жилищного кооператива или иного специализированного потребительского кооператива, связанных с оплатой расходов на содержание общего имущества в многоквартирном доме, определяется органами правления этих товариществ или кооперативов в соответствии с их уставом.</t>
  </si>
  <si>
    <t>Наименование товаров, работ и услуг</t>
  </si>
  <si>
    <t>Тепловая энергия, отпускаемая филиалом ПАО "ОГК-2" Красноярская ГРЭС-2</t>
  </si>
  <si>
    <t>Теплоноситель, поставляемый потребителям филиала
ПАО "ОГК-2"Красноярская ГРЭС-2</t>
  </si>
  <si>
    <t>ул. Мира, д, 21а</t>
  </si>
  <si>
    <t>ул. Лазо, д. 2а</t>
  </si>
  <si>
    <t>ул. Калинина, д. 13в</t>
  </si>
  <si>
    <t>ул. Первомайская, д. 10г</t>
  </si>
  <si>
    <t>ул. Шолохова, д. 11</t>
  </si>
  <si>
    <t xml:space="preserve">   1) Размер платы за содержание жилого помещения 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рассчитывается по тарифам, установленным органами местного самоуправления, исходя их занимаемой общей площади жилого помещения (в отдельных комнатах в общежитиях - исходя из площади этих комнат).                                                                                                                                                                            </t>
  </si>
  <si>
    <t>Вывоз жидких бытовых отходов, МУП ТС 
(с НДС)</t>
  </si>
  <si>
    <t xml:space="preserve">   2) Размер платы граждан за коммунальные услуги рассчитывается по тарифам для потребителей, установленным ресурсоснабжающей организации в порядке, предусмотренном законодательством Российской Федерации.</t>
  </si>
  <si>
    <t>Тепловая энергия, отпускаемая
ООО "ТЭК 45"</t>
  </si>
  <si>
    <t>Питьевая вода ООО "ТВК"</t>
  </si>
  <si>
    <t>Водоотведение ООО "ТВК"</t>
  </si>
  <si>
    <t>Теплоноситель, поставляемый потребителям ООО "ТЭК 45"</t>
  </si>
  <si>
    <t>ул. Юбилейная, д. 1а</t>
  </si>
  <si>
    <t>ул. Юбилейная, д. 1г</t>
  </si>
  <si>
    <t>ул. Юбилейная, д. 1д</t>
  </si>
  <si>
    <t>ул. Мира, д, 3, кв. 2</t>
  </si>
  <si>
    <t>Многоквартирные дома 1 и 2 этажа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</si>
  <si>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</si>
  <si>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</si>
  <si>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Пользование жилым помещением для нанимателей жилых помещений, занимаемых по договорам социального найма и договорам найма жилого помещения государственного или муниципального жилищного фонда (плата за наем)</t>
  </si>
  <si>
    <t xml:space="preserve">  1) Размер платы граждан за коммунальные услуги рассчитывается по тарифам, установленным органами государственной власти Красноярского края, исходя из объёма потребляемых коммунальных услуг, определяемого по показаниям приборов учёта, а при их отсутствии исходя из нормативов потребления коммунальных услуг, утверждаемых органами исполнительной власти Красноярского края. При расчете платы за коммунальные услуги для собственников помещений в многоквартирных домах, которые имеют  обязанность и техническую возможность установки коллективных (общедомовых), индивидуальных или общих (квартирных) приборов учета, норматив потребления коммунальных услуг по воде и электроснабжению в жилых помещениях определяется с учетом повышающих коэффициентов, в размере, установленном Правительством Российской Федерации.
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</si>
  <si>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</si>
  <si>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</si>
  <si>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</si>
  <si>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</si>
  <si>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</si>
  <si>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</si>
  <si>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</si>
  <si>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</si>
  <si>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</si>
  <si>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</si>
  <si>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</si>
  <si>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определяется в порядке, установленном Жилищным Кодексом Российской Федерации</t>
  </si>
  <si>
    <t>за услуги, работы по управлению МКД, за содержание и текущий ремонт общего имущества</t>
  </si>
  <si>
    <t xml:space="preserve">   5) 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
</t>
  </si>
  <si>
    <r>
      <t>за коммунальные услуги, потребляемые при содержании общего имущества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
</t>
    </r>
  </si>
  <si>
    <t xml:space="preserve">   4) Плата за содержание жилого помещения включает в себя плату за услуги, работы по управлению многоквартирным домом, за содержание и текущий ремонт общего имущества в многоквартирном доме, за холодную воду, горячую воду, электрическую энергию, потребляемые при содержании общего имущества в многоквартирном доме, а также за отведение сточных вод в целях содержания общего имущества в многоквартирном доме. </t>
  </si>
  <si>
    <t>Присмотр и уход за детьми в муниципальных бюджетных образовательных учреждениях г. Зеленогорска, за исключением детей которые находятся на круглосуточном пребывании в этих учреждениях</t>
  </si>
  <si>
    <t>Присмотр и уход за детьми в муниципальных бюджетных образовательных учреждениях г. Зеленогорска, находящимися на круглосуточном пребывании в этих учреждениях</t>
  </si>
  <si>
    <t xml:space="preserve"> - топливо твёрдое (уголь) </t>
  </si>
  <si>
    <t>Тариф
с 01.07.2019
по 31.12.2019</t>
  </si>
  <si>
    <t>Тариф
с 01.01.2019</t>
  </si>
  <si>
    <t>Постановление Администрации ЗАТО г. Зеленогорска от 19.09.2018 № 173-п</t>
  </si>
  <si>
    <t>Постановление Администрации ЗАТО г. Зеленогорска от 11.12.2018 № 224-п</t>
  </si>
  <si>
    <t>Размер платы в месяц
с 01.01.2019</t>
  </si>
  <si>
    <t>Минимальный размер взноса на 2019 год</t>
  </si>
  <si>
    <t>1.8</t>
  </si>
  <si>
    <t>1.9</t>
  </si>
  <si>
    <t xml:space="preserve">Кирпичные многоквартирные дома с полным благоустройством (отопление, горячее и холодное водоснабжение, водоотведение), с лифтом </t>
  </si>
  <si>
    <t>Кирпичные многоквартирные дома с полным благоустройством (отопление, горячее и холодное водоснабжение, водоотведение), без лифта</t>
  </si>
  <si>
    <t xml:space="preserve">Панельные и блочные многоквартирные дома с полным благоустройством (отопление, горячее и холодное водоснабжение, водоотведение), с лифтом </t>
  </si>
  <si>
    <t>Панельные и блочные многоквартирные дома с полным благоустройством (отопление, горячее и холодное водоснабжение, водоотведение), без лифта</t>
  </si>
  <si>
    <t>Панельные и блочные многоквартирные дома с отдельными видами благоустройств (отсутствие одной внутридомовой инженерной системы: централизованного отопления, холодного или горячего водоснабжения, водоотведения)</t>
  </si>
  <si>
    <t>Деревянные многоквартирные дома с полным благоустройством (отопление, горячее и холодное водоснабжение, водоотведение), без лифта</t>
  </si>
  <si>
    <t>Деревянные  многоквартирные дома с отдельными видами благоустройств (отсутствие одной внутридомовой инженерной системы: централизованного отопления, холодного или горячего водоснабжения, водоотведения)</t>
  </si>
  <si>
    <t xml:space="preserve">Общежития с полным благоустройством (отопление, горячее и холодное водоснабжение, водоотведение), с лифтом </t>
  </si>
  <si>
    <t>Общежития с полным благоустройством (отопление, горячее и холодное водоснабжение, водоотведение), без лифта</t>
  </si>
  <si>
    <t xml:space="preserve">Решение Совета депутатов
ЗАТО г. Зеленогорска
от 24.12.2018 № 6-30р
</t>
  </si>
  <si>
    <t>Постановление Администрации ЗАТО г. Зеленогорска от 18.12.2017 № 322-п (в ред. от 27.12.2018 № 248-п)</t>
  </si>
  <si>
    <t>Размер платы, установленный Администрацией ЗАТО г. Зеленогорска, на услуги по содержанию жилого помещения государственного и муниципального жилищного фонда на 2020 год (с НДС)</t>
  </si>
  <si>
    <r>
      <t>Размер платы в месяц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
с 01.01.2020</t>
    </r>
  </si>
  <si>
    <t>Информация отдела экономики Администрации ЗАТО г. Зеленогорска о ценах (тарифах), 
установленных органами исполнительной власти Красноярского края 
и органами местного самоуправления г. Зеленогорска на 2020 год</t>
  </si>
  <si>
    <t>Тарифы, установленные министерством тарифной политики Красноярского края
для организаций коммунального комплекса на 2020 год  (без НДС)</t>
  </si>
  <si>
    <t>Тариф
с 01.01.2020
по 30.06.2020</t>
  </si>
  <si>
    <t>Тариф
с 01.07.2020
по 31.12.2020</t>
  </si>
  <si>
    <t>Единые тарифы, установленные министерством тарифной политики Красноярского края
на услугу регионального оператора по обращению с твердыми коммунальными отходами на 2020 год</t>
  </si>
  <si>
    <t>Тарифы, установленные министерством тарифной политики Красноярского края
для энергоснабжающих организаций на 2020 год  (без НДС)</t>
  </si>
  <si>
    <t xml:space="preserve">Тарифы, установленные Администрацией ЗАТО г. Зеленогорска 
на 2020 год </t>
  </si>
  <si>
    <t>Тариф
с 01.01.2020</t>
  </si>
  <si>
    <t>2.1</t>
  </si>
  <si>
    <t>руб./1 реб. 
в месяц</t>
  </si>
  <si>
    <t>Газета "Панорама" МУП ТРК "Зеленогорск"
(подписная цена с доставкой для подписчиков Рыбинского района)</t>
  </si>
  <si>
    <t>Газета "Панорама" МУП ТРК "Зеленогорск" 
(отпускная цена с доставкой для реализации через розничную торговую сеть 
г. Зеленогорска)</t>
  </si>
  <si>
    <t>Газета "Панорама" МУП ТРК "Зеленогорск" 
(отпускная цена с доставкой для реализации через розничную торговую сеть Рыбинского района)</t>
  </si>
  <si>
    <t>Постановление Администрации ЗАТО г. Зеленогорска от 30.09.2019 № 172-п</t>
  </si>
  <si>
    <t>Размер платы, утвержденный Советом депутатов ЗАТО г. Зеленогорска, за содержание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на 2020 год (с НДС)</t>
  </si>
  <si>
    <t>Размер платы в месяц
с 01.01.2020</t>
  </si>
  <si>
    <t>Минимальный размер взноса на 2020 год</t>
  </si>
  <si>
    <t>Тарифы на коммунальные услуги для населения, установленные 
органами исполнительной власти Красноярского края на 2020 год (с НДС)</t>
  </si>
  <si>
    <t>Постановление Правительства Красноярского края от 12.11.2019 № 610-п</t>
  </si>
  <si>
    <t>Постановление Администрации ЗАТО г. Зеленогорска от 04.10.2019 № 174-п</t>
  </si>
  <si>
    <t xml:space="preserve">Приказ министерства тарифной политики Красноярского края от 26.11.2019 № 678-в </t>
  </si>
  <si>
    <t xml:space="preserve">Приказ министерства тарифной политики Красноярского края от 26.11.2019 № 676-в </t>
  </si>
  <si>
    <t xml:space="preserve">Приказ министерства тарифной политики Красноярского края от 26.11.2019 № 674-в </t>
  </si>
  <si>
    <t xml:space="preserve">Приказ министерства тарифной политики Красноярского края от 26.11.2019 № 672-в </t>
  </si>
  <si>
    <t>Постановление Администрации ЗАТО г. Зеленогорска от 11.12.2019 № 213-п</t>
  </si>
  <si>
    <t>Постановление Администрации ЗАТО г. Зеленогорска от 11.12.2019 № 211-п</t>
  </si>
  <si>
    <t>Приказ министерства тарифной политики Красноярского края от 09.12.2019 № 248-п</t>
  </si>
  <si>
    <t>Приказ министерства тарифной политики Красноярского края от 09.12.2019 № 253-п</t>
  </si>
  <si>
    <t>Приказ министерства тарифной политики Красноярского края от 09.12.2019 № 252-п</t>
  </si>
  <si>
    <t>Приказ министерства тарифной политики Красноярского края от 09.12.2019 № 251-п</t>
  </si>
  <si>
    <t>Приказ министерства тарифной политики Красноярского края от 09.12.2019 № 250-п</t>
  </si>
  <si>
    <t>Приказ министерства тарифной политики Красноярского края от 09.12.2019 № 254-п</t>
  </si>
  <si>
    <t>16,93 *</t>
  </si>
  <si>
    <t xml:space="preserve"> * </t>
  </si>
  <si>
    <t>Постановление Администрации ЗАТО г. Зеленогорска от 18.12.2017 № 322-п (в ред. от 04.02.2019 № 12-п, от 24.12.2019 № 228-п)</t>
  </si>
  <si>
    <t>Приказ министерства тарифной политики Красноярского края от 09.12.2019 № 249-п</t>
  </si>
  <si>
    <t xml:space="preserve">Постановление Администрации ЗАТО г. Зеленогорска от 13.01.2020 № 3-п </t>
  </si>
  <si>
    <t>20,55 *</t>
  </si>
  <si>
    <t>21,75 *</t>
  </si>
  <si>
    <t>21,55 *</t>
  </si>
  <si>
    <t>Приказ министерства тарифной политики Красноярского края от 18.12.2019 № 538-п</t>
  </si>
  <si>
    <t>Приказ министерства тарифной политики Красноярского края от 30.12.2019 № 10-т</t>
  </si>
  <si>
    <t xml:space="preserve">установлена  с 01.02.2020 </t>
  </si>
  <si>
    <t>1461,25 *</t>
  </si>
  <si>
    <t>Приказ министерства тарифной политики Красноярского края от 25.12.2019 № 13-г</t>
  </si>
  <si>
    <t xml:space="preserve"> * Установлен с 11.01.2020</t>
  </si>
  <si>
    <t>Газета "Панорама" МУП ТРК "Зеленогорск" 
(подписная цена без доставки для подписчиков - юридических лиц г. Зеленогорска)</t>
  </si>
  <si>
    <t>Газета "Панорама" МУП ТРК "Зеленогорск" 
(подписная цена без доставки для подписчиков                         
г. Зеленогорска)</t>
  </si>
  <si>
    <t>Газета "Панорама" МУП ТРК "Зеленогорск"
(подписная цена с доставкой для подписчиков                          
г. Зеленогорска)</t>
  </si>
  <si>
    <t xml:space="preserve">Тарифы, установленные министерством тарифной политики Красноярского края
за подключение к системам коммунального комплекса </t>
  </si>
  <si>
    <t>руб.</t>
  </si>
  <si>
    <t>тыс. руб./
куб. м/сутки</t>
  </si>
  <si>
    <r>
      <t xml:space="preserve"> - ставка тарифа за подключаемую нагрузку водопроводной сети (Т </t>
    </r>
    <r>
      <rPr>
        <vertAlign val="superscript"/>
        <sz val="12"/>
        <rFont val="Times New Roman"/>
        <family val="1"/>
      </rPr>
      <t>п,м.</t>
    </r>
    <r>
      <rPr>
        <sz val="12"/>
        <rFont val="Times New Roman"/>
        <family val="1"/>
      </rPr>
      <t xml:space="preserve">) </t>
    </r>
  </si>
  <si>
    <r>
      <t xml:space="preserve"> - ставка тарифа за протяженность водопроводной сети</t>
    </r>
    <r>
      <rPr>
        <sz val="12"/>
        <rFont val="Times New Roman"/>
        <family val="1"/>
      </rPr>
      <t xml:space="preserve"> </t>
    </r>
  </si>
  <si>
    <t>тыс. руб./км</t>
  </si>
  <si>
    <t>Подключение к системе теплоснабжения города Зеленогорска при подключаемой тепловой нагрузке не более 0,1 Гкал/час 
(с учетом НДС)</t>
  </si>
  <si>
    <t>Тариф
с 01.01.2019
по 31.12.2019</t>
  </si>
  <si>
    <t>Тариф
с 01.01.2020
по 31.12.2020</t>
  </si>
  <si>
    <t>Вывоз жидких бытовых отходов МУП ТС 
(с НДС)</t>
  </si>
  <si>
    <t xml:space="preserve">   3) Изменение размера платы граждан за коммунальные услуги в каждом месяце текущего года по отношению к  размеру платы за коммунальные услуги в декабре предшествующего календарного года не должно превышать величину предельного (максимального) индекса изменения размера вносимой гражданами платы за коммунальные услуги, установленную по ЗАТО г. Зеленогорск Указом Губернатора Красноярского края от 13.12.2019 № 339-уг с 1 января 20120 года в размере 0%, с 1 июля 2020 года - в размере 4,6%  (при неизменном наборе, объёме потребляемых коммунальных услуг и порядке оплаты коммунальных услуг).</t>
  </si>
  <si>
    <t>Газета "Панорама" МУП ТРК "Зеленогорск" 
(подписная цена с доставкой для подписчиков - юридических лиц г. Зеленогорска)</t>
  </si>
  <si>
    <t>Приказ министерства тарифной политики Красноярского края от 17.03.2020 № 23-п</t>
  </si>
  <si>
    <t>550,00 *</t>
  </si>
  <si>
    <t xml:space="preserve"> * Установлен с 28.03.2020</t>
  </si>
  <si>
    <t>18,948 **</t>
  </si>
  <si>
    <t>1 104,280 **</t>
  </si>
  <si>
    <t>Приказ министерства тарифной политики Красноярского края от 11.02.2020 № 24-в</t>
  </si>
  <si>
    <t>Приказ министерства тарифной политики Красноярского края от 11.02.2020 № 25-в</t>
  </si>
  <si>
    <r>
      <t xml:space="preserve"> - ставка тарифа за подключаемую нагрузку канализационной сети (Т </t>
    </r>
    <r>
      <rPr>
        <vertAlign val="superscript"/>
        <sz val="12"/>
        <rFont val="Times New Roman"/>
        <family val="1"/>
      </rPr>
      <t>п,м.</t>
    </r>
    <r>
      <rPr>
        <sz val="12"/>
        <rFont val="Times New Roman"/>
        <family val="1"/>
      </rPr>
      <t xml:space="preserve">) </t>
    </r>
  </si>
  <si>
    <t xml:space="preserve"> **  Установлен с 25.02.2020</t>
  </si>
  <si>
    <t>5,372 **</t>
  </si>
  <si>
    <t>3 385,220 **</t>
  </si>
  <si>
    <t>Подключение (технологическое присоединение) к централизованной системе холодного водоснабжения на территории города Зеленогорска в отношении заявителей, величина подключаемой (присоединяемой) нагрузки объектов которых не превышает
 5 куб. метров в сутки (без учета НДС)</t>
  </si>
  <si>
    <t>Подключение (технологическое присоединение) к централизованной системе  водоотведения на территории города Зеленогорска в отношении заявителей, величина подключаемой (присоединяемой) нагрузки объектов которых не превышает
 5 куб. метров в сутки (без учета НДС)</t>
  </si>
  <si>
    <t xml:space="preserve"> - ставка тарифа за протяженность канализационной сети </t>
  </si>
  <si>
    <t>Тариф
с 01.01.2020
по 30.09.2020</t>
  </si>
  <si>
    <t>Тариф
с 01.10.2020
по 31.12.2020</t>
  </si>
  <si>
    <t xml:space="preserve">Приказ министерства тарифной политики Красноярского края от 19.12.2019 № 1208-в 
Приказ министерства тарифной политики Красноярского края от 18.09.2020 № 152-в 
</t>
  </si>
  <si>
    <t xml:space="preserve">Обращение с твердыми коммунальными отходами для прочих потребителей регионального оператора 
ООО "Экоресурс-Промтех"
ООО "ПромТех"
</t>
  </si>
  <si>
    <t xml:space="preserve">
руб./куб.м
руб./куб.м</t>
  </si>
  <si>
    <t xml:space="preserve">
905,54
-</t>
  </si>
  <si>
    <t xml:space="preserve">
-
862,44</t>
  </si>
  <si>
    <t>Услуга регионального оператора по обращению с твердыми коммунальными отходами 
ООО "Экоресурс-Промтех"
ООО "ПромТех"</t>
  </si>
  <si>
    <t xml:space="preserve">
руб./куб.м</t>
  </si>
  <si>
    <r>
      <t xml:space="preserve">
100,0</t>
    </r>
    <r>
      <rPr>
        <strike/>
        <sz val="12"/>
        <rFont val="Times New Roman"/>
        <family val="1"/>
      </rPr>
      <t>%</t>
    </r>
  </si>
  <si>
    <t xml:space="preserve">
-
95,2%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</si>
</sst>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%"/>
    <numFmt numFmtId="183" formatCode="000000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#,##0.00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3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10" xfId="52" applyFont="1" applyFill="1" applyBorder="1" applyAlignment="1">
      <alignment horizontal="center" vertical="top" wrapText="1"/>
      <protection/>
    </xf>
    <xf numFmtId="0" fontId="0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vertical="center" wrapText="1"/>
      <protection/>
    </xf>
    <xf numFmtId="49" fontId="5" fillId="0" borderId="14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top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" fontId="3" fillId="0" borderId="15" xfId="62" applyNumberFormat="1" applyFont="1" applyFill="1" applyBorder="1" applyAlignment="1">
      <alignment horizontal="center" vertical="top"/>
    </xf>
    <xf numFmtId="182" fontId="3" fillId="0" borderId="15" xfId="62" applyNumberFormat="1" applyFont="1" applyFill="1" applyBorder="1" applyAlignment="1">
      <alignment horizontal="center" vertical="top"/>
    </xf>
    <xf numFmtId="0" fontId="5" fillId="0" borderId="15" xfId="52" applyFont="1" applyFill="1" applyBorder="1" applyAlignment="1">
      <alignment vertical="top" wrapText="1"/>
      <protection/>
    </xf>
    <xf numFmtId="0" fontId="0" fillId="0" borderId="0" xfId="52" applyFill="1">
      <alignment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" fontId="3" fillId="0" borderId="11" xfId="62" applyNumberFormat="1" applyFont="1" applyFill="1" applyBorder="1" applyAlignment="1">
      <alignment horizontal="center" vertical="top"/>
    </xf>
    <xf numFmtId="4" fontId="3" fillId="0" borderId="12" xfId="62" applyNumberFormat="1" applyFont="1" applyFill="1" applyBorder="1" applyAlignment="1">
      <alignment horizontal="center" vertical="top"/>
    </xf>
    <xf numFmtId="49" fontId="3" fillId="0" borderId="14" xfId="52" applyNumberFormat="1" applyFont="1" applyFill="1" applyBorder="1" applyAlignment="1">
      <alignment horizontal="center" vertical="top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193" fontId="3" fillId="0" borderId="11" xfId="62" applyNumberFormat="1" applyFont="1" applyFill="1" applyBorder="1" applyAlignment="1">
      <alignment horizontal="center" vertical="top"/>
    </xf>
    <xf numFmtId="193" fontId="3" fillId="0" borderId="12" xfId="62" applyNumberFormat="1" applyFont="1" applyFill="1" applyBorder="1" applyAlignment="1">
      <alignment horizontal="center" vertical="top"/>
    </xf>
    <xf numFmtId="0" fontId="5" fillId="0" borderId="14" xfId="52" applyFont="1" applyFill="1" applyBorder="1" applyAlignment="1">
      <alignment horizontal="left" vertical="center" wrapText="1"/>
      <protection/>
    </xf>
    <xf numFmtId="49" fontId="3" fillId="0" borderId="16" xfId="52" applyNumberFormat="1" applyFont="1" applyFill="1" applyBorder="1" applyAlignment="1">
      <alignment horizontal="center" vertical="top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49" fontId="3" fillId="0" borderId="17" xfId="52" applyNumberFormat="1" applyFont="1" applyFill="1" applyBorder="1" applyAlignment="1">
      <alignment horizontal="center" vertical="top"/>
      <protection/>
    </xf>
    <xf numFmtId="0" fontId="5" fillId="0" borderId="17" xfId="52" applyFont="1" applyFill="1" applyBorder="1" applyAlignment="1">
      <alignment horizontal="left" vertical="center" wrapText="1"/>
      <protection/>
    </xf>
    <xf numFmtId="49" fontId="3" fillId="0" borderId="15" xfId="52" applyNumberFormat="1" applyFont="1" applyFill="1" applyBorder="1" applyAlignment="1">
      <alignment horizontal="center" vertical="top"/>
      <protection/>
    </xf>
    <xf numFmtId="183" fontId="11" fillId="0" borderId="18" xfId="52" applyNumberFormat="1" applyFont="1" applyFill="1" applyBorder="1" applyAlignment="1">
      <alignment horizontal="left" vertical="top" wrapText="1"/>
      <protection/>
    </xf>
    <xf numFmtId="183" fontId="11" fillId="0" borderId="19" xfId="52" applyNumberFormat="1" applyFont="1" applyFill="1" applyBorder="1" applyAlignment="1">
      <alignment horizontal="left" vertical="top" wrapText="1"/>
      <protection/>
    </xf>
    <xf numFmtId="183" fontId="11" fillId="0" borderId="20" xfId="52" applyNumberFormat="1" applyFont="1" applyFill="1" applyBorder="1" applyAlignment="1">
      <alignment horizontal="left" vertical="top" wrapText="1"/>
      <protection/>
    </xf>
    <xf numFmtId="183" fontId="11" fillId="0" borderId="21" xfId="52" applyNumberFormat="1" applyFont="1" applyFill="1" applyBorder="1" applyAlignment="1">
      <alignment horizontal="left" vertical="top" wrapText="1"/>
      <protection/>
    </xf>
    <xf numFmtId="183" fontId="11" fillId="0" borderId="10" xfId="52" applyNumberFormat="1" applyFont="1" applyFill="1" applyBorder="1" applyAlignment="1">
      <alignment horizontal="left" vertical="top" wrapText="1"/>
      <protection/>
    </xf>
    <xf numFmtId="183" fontId="11" fillId="0" borderId="22" xfId="52" applyNumberFormat="1" applyFont="1" applyFill="1" applyBorder="1" applyAlignment="1">
      <alignment horizontal="left" vertical="top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top" wrapText="1"/>
    </xf>
    <xf numFmtId="0" fontId="5" fillId="0" borderId="14" xfId="52" applyFont="1" applyFill="1" applyBorder="1" applyAlignment="1">
      <alignment vertical="top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1" fillId="0" borderId="15" xfId="52" applyNumberFormat="1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" fontId="3" fillId="0" borderId="15" xfId="62" applyNumberFormat="1" applyFont="1" applyFill="1" applyBorder="1" applyAlignment="1">
      <alignment horizontal="center" vertical="center"/>
    </xf>
    <xf numFmtId="182" fontId="3" fillId="0" borderId="15" xfId="62" applyNumberFormat="1" applyFont="1" applyFill="1" applyBorder="1" applyAlignment="1">
      <alignment horizontal="center" vertical="center"/>
    </xf>
    <xf numFmtId="183" fontId="4" fillId="0" borderId="11" xfId="52" applyNumberFormat="1" applyFont="1" applyFill="1" applyBorder="1" applyAlignment="1">
      <alignment horizontal="center" vertical="center" wrapText="1"/>
      <protection/>
    </xf>
    <xf numFmtId="183" fontId="4" fillId="0" borderId="12" xfId="52" applyNumberFormat="1" applyFont="1" applyFill="1" applyBorder="1" applyAlignment="1">
      <alignment horizontal="center" vertical="center" wrapText="1"/>
      <protection/>
    </xf>
    <xf numFmtId="183" fontId="4" fillId="0" borderId="13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49" fontId="5" fillId="0" borderId="1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center" wrapText="1"/>
      <protection/>
    </xf>
    <xf numFmtId="49" fontId="3" fillId="0" borderId="22" xfId="52" applyNumberFormat="1" applyFont="1" applyFill="1" applyBorder="1" applyAlignment="1">
      <alignment horizontal="center" vertical="center" wrapText="1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12" fillId="0" borderId="14" xfId="52" applyNumberFormat="1" applyFont="1" applyFill="1" applyBorder="1" applyAlignment="1">
      <alignment horizontal="center" vertical="center" wrapText="1"/>
      <protection/>
    </xf>
    <xf numFmtId="49" fontId="12" fillId="0" borderId="14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center" wrapText="1"/>
      <protection/>
    </xf>
    <xf numFmtId="0" fontId="6" fillId="0" borderId="0" xfId="52" applyFont="1" applyFill="1">
      <alignment/>
      <protection/>
    </xf>
    <xf numFmtId="49" fontId="9" fillId="0" borderId="11" xfId="52" applyNumberFormat="1" applyFont="1" applyFill="1" applyBorder="1" applyAlignment="1">
      <alignment horizontal="left" vertical="center" wrapText="1"/>
      <protection/>
    </xf>
    <xf numFmtId="49" fontId="9" fillId="0" borderId="13" xfId="52" applyNumberFormat="1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vertical="center" wrapText="1"/>
      <protection/>
    </xf>
    <xf numFmtId="49" fontId="5" fillId="0" borderId="14" xfId="52" applyNumberFormat="1" applyFont="1" applyFill="1" applyBorder="1" applyAlignment="1">
      <alignment vertical="top" wrapText="1"/>
      <protection/>
    </xf>
    <xf numFmtId="0" fontId="1" fillId="0" borderId="14" xfId="52" applyFont="1" applyFill="1" applyBorder="1" applyAlignment="1">
      <alignment horizontal="center" vertical="top" wrapText="1"/>
      <protection/>
    </xf>
    <xf numFmtId="4" fontId="5" fillId="0" borderId="14" xfId="62" applyNumberFormat="1" applyFont="1" applyFill="1" applyBorder="1" applyAlignment="1">
      <alignment horizontal="center" vertical="top" wrapText="1"/>
    </xf>
    <xf numFmtId="182" fontId="3" fillId="0" borderId="15" xfId="57" applyNumberFormat="1" applyFont="1" applyFill="1" applyBorder="1" applyAlignment="1">
      <alignment horizontal="center" vertical="center"/>
    </xf>
    <xf numFmtId="49" fontId="5" fillId="0" borderId="14" xfId="52" applyNumberFormat="1" applyFont="1" applyFill="1" applyBorder="1" applyAlignment="1">
      <alignment horizontal="left" vertical="center" wrapText="1"/>
      <protection/>
    </xf>
    <xf numFmtId="0" fontId="1" fillId="0" borderId="16" xfId="52" applyFont="1" applyFill="1" applyBorder="1" applyAlignment="1">
      <alignment horizontal="center" vertical="top" wrapText="1"/>
      <protection/>
    </xf>
    <xf numFmtId="4" fontId="5" fillId="0" borderId="16" xfId="62" applyNumberFormat="1" applyFont="1" applyFill="1" applyBorder="1" applyAlignment="1">
      <alignment horizontal="center" vertical="top" wrapText="1"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49" fontId="5" fillId="0" borderId="17" xfId="52" applyNumberFormat="1" applyFont="1" applyFill="1" applyBorder="1" applyAlignment="1">
      <alignment horizontal="left" vertical="center" wrapText="1"/>
      <protection/>
    </xf>
    <xf numFmtId="49" fontId="3" fillId="0" borderId="15" xfId="52" applyNumberFormat="1" applyFont="1" applyFill="1" applyBorder="1" applyAlignment="1">
      <alignment horizontal="left" vertical="center" wrapText="1"/>
      <protection/>
    </xf>
    <xf numFmtId="49" fontId="5" fillId="0" borderId="23" xfId="52" applyNumberFormat="1" applyFont="1" applyFill="1" applyBorder="1" applyAlignment="1">
      <alignment vertical="center" wrapText="1"/>
      <protection/>
    </xf>
    <xf numFmtId="4" fontId="3" fillId="0" borderId="15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left" vertical="top" wrapText="1"/>
      <protection/>
    </xf>
    <xf numFmtId="49" fontId="5" fillId="0" borderId="16" xfId="52" applyNumberFormat="1" applyFont="1" applyFill="1" applyBorder="1" applyAlignment="1">
      <alignment horizontal="left" vertical="top" wrapText="1"/>
      <protection/>
    </xf>
    <xf numFmtId="0" fontId="1" fillId="0" borderId="17" xfId="52" applyFont="1" applyFill="1" applyBorder="1" applyAlignment="1">
      <alignment horizontal="center" vertical="top" wrapText="1"/>
      <protection/>
    </xf>
    <xf numFmtId="4" fontId="5" fillId="0" borderId="17" xfId="62" applyNumberFormat="1" applyFont="1" applyFill="1" applyBorder="1" applyAlignment="1">
      <alignment horizontal="center" vertical="top" wrapText="1"/>
    </xf>
    <xf numFmtId="49" fontId="5" fillId="0" borderId="17" xfId="52" applyNumberFormat="1" applyFont="1" applyFill="1" applyBorder="1" applyAlignment="1">
      <alignment horizontal="left" vertical="top" wrapText="1"/>
      <protection/>
    </xf>
    <xf numFmtId="49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>
      <alignment/>
      <protection/>
    </xf>
    <xf numFmtId="49" fontId="3" fillId="0" borderId="11" xfId="52" applyNumberFormat="1" applyFont="1" applyFill="1" applyBorder="1" applyAlignment="1">
      <alignment horizontal="right" vertical="top"/>
      <protection/>
    </xf>
    <xf numFmtId="49" fontId="11" fillId="0" borderId="12" xfId="52" applyNumberFormat="1" applyFont="1" applyFill="1" applyBorder="1" applyAlignment="1">
      <alignment horizontal="left" vertical="top" wrapText="1"/>
      <protection/>
    </xf>
    <xf numFmtId="49" fontId="11" fillId="0" borderId="13" xfId="52" applyNumberFormat="1" applyFont="1" applyFill="1" applyBorder="1" applyAlignment="1">
      <alignment horizontal="left" vertical="top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left" vertical="top" wrapText="1"/>
      <protection/>
    </xf>
    <xf numFmtId="0" fontId="1" fillId="0" borderId="18" xfId="52" applyFont="1" applyFill="1" applyBorder="1" applyAlignment="1">
      <alignment horizontal="center" vertical="top" wrapText="1"/>
      <protection/>
    </xf>
    <xf numFmtId="0" fontId="1" fillId="0" borderId="20" xfId="52" applyFont="1" applyFill="1" applyBorder="1" applyAlignment="1">
      <alignment horizontal="center" vertical="top" wrapText="1"/>
      <protection/>
    </xf>
    <xf numFmtId="2" fontId="3" fillId="0" borderId="15" xfId="52" applyNumberFormat="1" applyFont="1" applyFill="1" applyBorder="1" applyAlignment="1">
      <alignment horizontal="center" vertical="top" wrapText="1"/>
      <protection/>
    </xf>
    <xf numFmtId="2" fontId="3" fillId="0" borderId="15" xfId="52" applyNumberFormat="1" applyFont="1" applyFill="1" applyBorder="1" applyAlignment="1">
      <alignment horizontal="center" vertical="top"/>
      <protection/>
    </xf>
    <xf numFmtId="182" fontId="3" fillId="0" borderId="15" xfId="57" applyNumberFormat="1" applyFont="1" applyFill="1" applyBorder="1" applyAlignment="1">
      <alignment horizontal="center" vertical="top"/>
    </xf>
    <xf numFmtId="0" fontId="1" fillId="0" borderId="23" xfId="52" applyFont="1" applyFill="1" applyBorder="1" applyAlignment="1">
      <alignment horizontal="center" vertical="top" wrapText="1"/>
      <protection/>
    </xf>
    <xf numFmtId="0" fontId="1" fillId="0" borderId="24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1" fillId="0" borderId="21" xfId="52" applyFont="1" applyFill="1" applyBorder="1" applyAlignment="1">
      <alignment horizontal="center" vertical="top" wrapText="1"/>
      <protection/>
    </xf>
    <xf numFmtId="0" fontId="1" fillId="0" borderId="22" xfId="52" applyFont="1" applyFill="1" applyBorder="1" applyAlignment="1">
      <alignment horizontal="center" vertical="top" wrapText="1"/>
      <protection/>
    </xf>
    <xf numFmtId="2" fontId="3" fillId="0" borderId="15" xfId="62" applyNumberFormat="1" applyFont="1" applyFill="1" applyBorder="1" applyAlignment="1">
      <alignment horizontal="center" vertical="top"/>
    </xf>
    <xf numFmtId="183" fontId="11" fillId="0" borderId="0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vertical="top" wrapText="1"/>
      <protection/>
    </xf>
    <xf numFmtId="4" fontId="3" fillId="0" borderId="15" xfId="52" applyNumberFormat="1" applyFont="1" applyFill="1" applyBorder="1" applyAlignment="1">
      <alignment horizontal="center" vertical="top"/>
      <protection/>
    </xf>
    <xf numFmtId="49" fontId="2" fillId="0" borderId="15" xfId="52" applyNumberFormat="1" applyFont="1" applyFill="1" applyBorder="1" applyAlignment="1">
      <alignment horizontal="left" vertical="top" wrapText="1"/>
      <protection/>
    </xf>
    <xf numFmtId="0" fontId="3" fillId="0" borderId="15" xfId="52" applyFont="1" applyFill="1" applyBorder="1" applyAlignment="1">
      <alignment horizontal="center" vertical="top"/>
      <protection/>
    </xf>
    <xf numFmtId="0" fontId="5" fillId="0" borderId="14" xfId="52" applyFont="1" applyFill="1" applyBorder="1" applyAlignment="1">
      <alignment horizontal="left" vertical="top" wrapText="1"/>
      <protection/>
    </xf>
    <xf numFmtId="0" fontId="5" fillId="0" borderId="17" xfId="52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/>
      <protection/>
    </xf>
    <xf numFmtId="0" fontId="3" fillId="0" borderId="15" xfId="52" applyFont="1" applyFill="1" applyBorder="1" applyAlignment="1">
      <alignment horizontal="left" vertical="top"/>
      <protection/>
    </xf>
    <xf numFmtId="0" fontId="3" fillId="0" borderId="15" xfId="52" applyFont="1" applyFill="1" applyBorder="1" applyAlignment="1">
      <alignment vertical="top"/>
      <protection/>
    </xf>
    <xf numFmtId="0" fontId="5" fillId="0" borderId="15" xfId="52" applyFont="1" applyFill="1" applyBorder="1" applyAlignment="1">
      <alignment vertical="top"/>
      <protection/>
    </xf>
    <xf numFmtId="49" fontId="2" fillId="0" borderId="11" xfId="52" applyNumberFormat="1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4" fontId="3" fillId="0" borderId="15" xfId="52" applyNumberFormat="1" applyFont="1" applyFill="1" applyBorder="1" applyAlignment="1">
      <alignment vertical="top"/>
      <protection/>
    </xf>
    <xf numFmtId="0" fontId="5" fillId="0" borderId="0" xfId="52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vertical="top" wrapText="1"/>
      <protection/>
    </xf>
    <xf numFmtId="4" fontId="3" fillId="0" borderId="15" xfId="52" applyNumberFormat="1" applyFont="1" applyFill="1" applyBorder="1" applyAlignment="1">
      <alignment horizontal="center" vertical="top" wrapText="1"/>
      <protection/>
    </xf>
    <xf numFmtId="4" fontId="3" fillId="0" borderId="15" xfId="62" applyNumberFormat="1" applyFont="1" applyFill="1" applyBorder="1" applyAlignment="1">
      <alignment horizontal="center" vertical="top" wrapText="1"/>
    </xf>
    <xf numFmtId="49" fontId="3" fillId="0" borderId="15" xfId="62" applyNumberFormat="1" applyFont="1" applyFill="1" applyBorder="1" applyAlignment="1">
      <alignment horizontal="center" vertical="top" wrapText="1"/>
    </xf>
    <xf numFmtId="182" fontId="3" fillId="0" borderId="15" xfId="62" applyNumberFormat="1" applyFont="1" applyFill="1" applyBorder="1" applyAlignment="1">
      <alignment horizontal="center" vertical="top" wrapText="1"/>
    </xf>
    <xf numFmtId="0" fontId="11" fillId="0" borderId="19" xfId="52" applyFont="1" applyFill="1" applyBorder="1" applyAlignment="1">
      <alignment horizontal="left" vertical="top" wrapText="1"/>
      <protection/>
    </xf>
    <xf numFmtId="0" fontId="11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left" wrapText="1" indent="1"/>
      <protection/>
    </xf>
    <xf numFmtId="0" fontId="3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0" fillId="0" borderId="0" xfId="52" applyFont="1" applyFill="1" applyAlignment="1">
      <alignment vertical="top"/>
      <protection/>
    </xf>
    <xf numFmtId="0" fontId="0" fillId="0" borderId="0" xfId="52" applyFont="1" applyFill="1" applyAlignment="1">
      <alignment horizontal="left" vertical="center"/>
      <protection/>
    </xf>
    <xf numFmtId="183" fontId="11" fillId="0" borderId="0" xfId="52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SheetLayoutView="110" workbookViewId="0" topLeftCell="A106">
      <selection activeCell="J115" sqref="J115"/>
    </sheetView>
  </sheetViews>
  <sheetFormatPr defaultColWidth="9.140625" defaultRowHeight="12.75"/>
  <cols>
    <col min="1" max="1" width="5.28125" style="147" customWidth="1"/>
    <col min="2" max="2" width="35.140625" style="148" customWidth="1"/>
    <col min="3" max="3" width="11.57421875" style="2" customWidth="1"/>
    <col min="4" max="8" width="14.28125" style="2" customWidth="1"/>
    <col min="9" max="9" width="29.140625" style="2" customWidth="1"/>
    <col min="10" max="16384" width="9.140625" style="2" customWidth="1"/>
  </cols>
  <sheetData>
    <row r="1" spans="1:9" ht="76.5" customHeight="1">
      <c r="A1" s="1" t="s">
        <v>128</v>
      </c>
      <c r="B1" s="1"/>
      <c r="C1" s="1"/>
      <c r="D1" s="1"/>
      <c r="E1" s="1"/>
      <c r="F1" s="1"/>
      <c r="G1" s="1"/>
      <c r="H1" s="1"/>
      <c r="I1" s="1"/>
    </row>
    <row r="2" spans="1:9" ht="62.25" customHeight="1">
      <c r="A2" s="3" t="s">
        <v>129</v>
      </c>
      <c r="B2" s="4"/>
      <c r="C2" s="4"/>
      <c r="D2" s="4"/>
      <c r="E2" s="4"/>
      <c r="F2" s="4"/>
      <c r="G2" s="4"/>
      <c r="H2" s="4"/>
      <c r="I2" s="5"/>
    </row>
    <row r="3" spans="1:9" ht="50.25" customHeight="1">
      <c r="A3" s="6" t="s">
        <v>0</v>
      </c>
      <c r="B3" s="7" t="s">
        <v>64</v>
      </c>
      <c r="C3" s="8" t="s">
        <v>2</v>
      </c>
      <c r="D3" s="8" t="s">
        <v>107</v>
      </c>
      <c r="E3" s="8" t="s">
        <v>130</v>
      </c>
      <c r="F3" s="8" t="s">
        <v>37</v>
      </c>
      <c r="G3" s="8" t="s">
        <v>131</v>
      </c>
      <c r="H3" s="8" t="s">
        <v>37</v>
      </c>
      <c r="I3" s="9" t="s">
        <v>18</v>
      </c>
    </row>
    <row r="4" spans="1:9" ht="46.5" customHeight="1">
      <c r="A4" s="10" t="s">
        <v>3</v>
      </c>
      <c r="B4" s="11" t="s">
        <v>43</v>
      </c>
      <c r="C4" s="10" t="s">
        <v>4</v>
      </c>
      <c r="D4" s="12">
        <v>28.11</v>
      </c>
      <c r="E4" s="12">
        <v>28.11</v>
      </c>
      <c r="F4" s="13">
        <f>E4/D4</f>
        <v>1</v>
      </c>
      <c r="G4" s="12">
        <v>29.94</v>
      </c>
      <c r="H4" s="13">
        <f>G4/E4</f>
        <v>1.0651013874066169</v>
      </c>
      <c r="I4" s="14" t="s">
        <v>151</v>
      </c>
    </row>
    <row r="5" spans="1:9" ht="46.5" customHeight="1">
      <c r="A5" s="10" t="s">
        <v>5</v>
      </c>
      <c r="B5" s="11" t="s">
        <v>39</v>
      </c>
      <c r="C5" s="10" t="s">
        <v>4</v>
      </c>
      <c r="D5" s="12">
        <v>29.64</v>
      </c>
      <c r="E5" s="12">
        <v>29.64</v>
      </c>
      <c r="F5" s="13">
        <f>E5/D5</f>
        <v>1</v>
      </c>
      <c r="G5" s="12">
        <v>31</v>
      </c>
      <c r="H5" s="13">
        <f>G5/E5</f>
        <v>1.0458839406207827</v>
      </c>
      <c r="I5" s="14" t="s">
        <v>150</v>
      </c>
    </row>
    <row r="6" spans="1:9" ht="46.5" customHeight="1">
      <c r="A6" s="10" t="s">
        <v>6</v>
      </c>
      <c r="B6" s="11" t="s">
        <v>76</v>
      </c>
      <c r="C6" s="10" t="s">
        <v>4</v>
      </c>
      <c r="D6" s="12">
        <v>73.22</v>
      </c>
      <c r="E6" s="12">
        <v>73.22</v>
      </c>
      <c r="F6" s="13">
        <f>E6/D6</f>
        <v>1</v>
      </c>
      <c r="G6" s="12">
        <v>80.54</v>
      </c>
      <c r="H6" s="13">
        <f>G6/E6</f>
        <v>1.0999726850587273</v>
      </c>
      <c r="I6" s="14" t="s">
        <v>149</v>
      </c>
    </row>
    <row r="7" spans="1:9" ht="46.5" customHeight="1">
      <c r="A7" s="10" t="s">
        <v>7</v>
      </c>
      <c r="B7" s="11" t="s">
        <v>77</v>
      </c>
      <c r="C7" s="10" t="s">
        <v>4</v>
      </c>
      <c r="D7" s="12">
        <v>54.54</v>
      </c>
      <c r="E7" s="12">
        <v>54.54</v>
      </c>
      <c r="F7" s="13">
        <f>E7/D7</f>
        <v>1</v>
      </c>
      <c r="G7" s="12">
        <v>60.54</v>
      </c>
      <c r="H7" s="13">
        <f>G7/E7</f>
        <v>1.11001100110011</v>
      </c>
      <c r="I7" s="14" t="s">
        <v>148</v>
      </c>
    </row>
    <row r="8" spans="1:9" s="15" customFormat="1" ht="46.5" customHeight="1">
      <c r="A8" s="3" t="s">
        <v>177</v>
      </c>
      <c r="B8" s="4"/>
      <c r="C8" s="4"/>
      <c r="D8" s="4"/>
      <c r="E8" s="4"/>
      <c r="F8" s="4"/>
      <c r="G8" s="4"/>
      <c r="H8" s="4"/>
      <c r="I8" s="5"/>
    </row>
    <row r="9" spans="1:9" s="15" customFormat="1" ht="59.25" customHeight="1">
      <c r="A9" s="8" t="s">
        <v>0</v>
      </c>
      <c r="B9" s="16" t="s">
        <v>64</v>
      </c>
      <c r="C9" s="17"/>
      <c r="D9" s="8" t="s">
        <v>2</v>
      </c>
      <c r="E9" s="18" t="s">
        <v>184</v>
      </c>
      <c r="F9" s="19"/>
      <c r="G9" s="18" t="s">
        <v>185</v>
      </c>
      <c r="H9" s="19"/>
      <c r="I9" s="9" t="s">
        <v>18</v>
      </c>
    </row>
    <row r="10" spans="1:9" s="15" customFormat="1" ht="69" customHeight="1">
      <c r="A10" s="10" t="s">
        <v>3</v>
      </c>
      <c r="B10" s="20" t="s">
        <v>183</v>
      </c>
      <c r="C10" s="21"/>
      <c r="D10" s="10" t="s">
        <v>178</v>
      </c>
      <c r="E10" s="22">
        <v>550</v>
      </c>
      <c r="F10" s="23"/>
      <c r="G10" s="22" t="s">
        <v>190</v>
      </c>
      <c r="H10" s="23"/>
      <c r="I10" s="14" t="s">
        <v>189</v>
      </c>
    </row>
    <row r="11" spans="1:9" s="15" customFormat="1" ht="112.5" customHeight="1">
      <c r="A11" s="24" t="s">
        <v>5</v>
      </c>
      <c r="B11" s="25" t="s">
        <v>200</v>
      </c>
      <c r="C11" s="21"/>
      <c r="D11" s="26"/>
      <c r="E11" s="27"/>
      <c r="F11" s="28"/>
      <c r="G11" s="22"/>
      <c r="H11" s="23"/>
      <c r="I11" s="29" t="s">
        <v>194</v>
      </c>
    </row>
    <row r="12" spans="1:9" s="15" customFormat="1" ht="39" customHeight="1">
      <c r="A12" s="30"/>
      <c r="B12" s="25" t="s">
        <v>180</v>
      </c>
      <c r="C12" s="21"/>
      <c r="D12" s="26" t="s">
        <v>179</v>
      </c>
      <c r="E12" s="27">
        <v>16.625</v>
      </c>
      <c r="F12" s="28"/>
      <c r="G12" s="22" t="s">
        <v>192</v>
      </c>
      <c r="H12" s="23"/>
      <c r="I12" s="31"/>
    </row>
    <row r="13" spans="1:9" s="15" customFormat="1" ht="39.75" customHeight="1">
      <c r="A13" s="32"/>
      <c r="B13" s="25" t="s">
        <v>181</v>
      </c>
      <c r="C13" s="21"/>
      <c r="D13" s="26" t="s">
        <v>182</v>
      </c>
      <c r="E13" s="27">
        <v>1133.496</v>
      </c>
      <c r="F13" s="28"/>
      <c r="G13" s="22" t="s">
        <v>193</v>
      </c>
      <c r="H13" s="23"/>
      <c r="I13" s="33"/>
    </row>
    <row r="14" spans="1:9" s="15" customFormat="1" ht="116.25" customHeight="1">
      <c r="A14" s="34" t="s">
        <v>6</v>
      </c>
      <c r="B14" s="25" t="s">
        <v>201</v>
      </c>
      <c r="C14" s="21"/>
      <c r="D14" s="26"/>
      <c r="E14" s="27"/>
      <c r="F14" s="28"/>
      <c r="G14" s="22"/>
      <c r="H14" s="23"/>
      <c r="I14" s="29" t="s">
        <v>195</v>
      </c>
    </row>
    <row r="15" spans="1:9" s="15" customFormat="1" ht="39.75" customHeight="1">
      <c r="A15" s="34"/>
      <c r="B15" s="25" t="s">
        <v>196</v>
      </c>
      <c r="C15" s="21"/>
      <c r="D15" s="26" t="s">
        <v>179</v>
      </c>
      <c r="E15" s="27">
        <v>4.794</v>
      </c>
      <c r="F15" s="28"/>
      <c r="G15" s="22" t="s">
        <v>198</v>
      </c>
      <c r="H15" s="23"/>
      <c r="I15" s="31"/>
    </row>
    <row r="16" spans="1:9" s="15" customFormat="1" ht="39.75" customHeight="1">
      <c r="A16" s="34"/>
      <c r="B16" s="25" t="s">
        <v>202</v>
      </c>
      <c r="C16" s="21"/>
      <c r="D16" s="26" t="s">
        <v>182</v>
      </c>
      <c r="E16" s="27">
        <v>3228.36</v>
      </c>
      <c r="F16" s="28"/>
      <c r="G16" s="22" t="s">
        <v>199</v>
      </c>
      <c r="H16" s="23"/>
      <c r="I16" s="33"/>
    </row>
    <row r="17" spans="1:9" s="15" customFormat="1" ht="15">
      <c r="A17" s="35" t="s">
        <v>191</v>
      </c>
      <c r="B17" s="36"/>
      <c r="C17" s="36"/>
      <c r="D17" s="36"/>
      <c r="E17" s="36"/>
      <c r="F17" s="36"/>
      <c r="G17" s="36"/>
      <c r="H17" s="36"/>
      <c r="I17" s="37"/>
    </row>
    <row r="18" spans="1:9" s="15" customFormat="1" ht="15">
      <c r="A18" s="38" t="s">
        <v>197</v>
      </c>
      <c r="B18" s="39"/>
      <c r="C18" s="39"/>
      <c r="D18" s="39"/>
      <c r="E18" s="39"/>
      <c r="F18" s="39"/>
      <c r="G18" s="39"/>
      <c r="H18" s="39"/>
      <c r="I18" s="40"/>
    </row>
    <row r="19" spans="1:9" ht="61.5" customHeight="1">
      <c r="A19" s="3" t="s">
        <v>132</v>
      </c>
      <c r="B19" s="4"/>
      <c r="C19" s="4"/>
      <c r="D19" s="4"/>
      <c r="E19" s="4"/>
      <c r="F19" s="4"/>
      <c r="G19" s="4"/>
      <c r="H19" s="4"/>
      <c r="I19" s="5"/>
    </row>
    <row r="20" spans="1:9" ht="59.25" customHeight="1">
      <c r="A20" s="8" t="s">
        <v>0</v>
      </c>
      <c r="B20" s="16" t="s">
        <v>64</v>
      </c>
      <c r="C20" s="17"/>
      <c r="D20" s="8" t="s">
        <v>2</v>
      </c>
      <c r="E20" s="18" t="s">
        <v>203</v>
      </c>
      <c r="F20" s="19"/>
      <c r="G20" s="18" t="s">
        <v>204</v>
      </c>
      <c r="H20" s="41"/>
      <c r="I20" s="9" t="s">
        <v>18</v>
      </c>
    </row>
    <row r="21" spans="1:9" ht="90" customHeight="1">
      <c r="A21" s="10" t="s">
        <v>3</v>
      </c>
      <c r="B21" s="20" t="s">
        <v>206</v>
      </c>
      <c r="C21" s="21"/>
      <c r="D21" s="26" t="s">
        <v>207</v>
      </c>
      <c r="E21" s="42" t="s">
        <v>208</v>
      </c>
      <c r="F21" s="23"/>
      <c r="G21" s="42" t="s">
        <v>209</v>
      </c>
      <c r="H21" s="23"/>
      <c r="I21" s="43" t="s">
        <v>205</v>
      </c>
    </row>
    <row r="22" spans="1:9" ht="62.25" customHeight="1">
      <c r="A22" s="3" t="s">
        <v>133</v>
      </c>
      <c r="B22" s="4"/>
      <c r="C22" s="4"/>
      <c r="D22" s="4"/>
      <c r="E22" s="4"/>
      <c r="F22" s="4"/>
      <c r="G22" s="4"/>
      <c r="H22" s="4"/>
      <c r="I22" s="5"/>
    </row>
    <row r="23" spans="1:9" ht="50.25" customHeight="1">
      <c r="A23" s="6" t="s">
        <v>0</v>
      </c>
      <c r="B23" s="7" t="s">
        <v>64</v>
      </c>
      <c r="C23" s="8" t="s">
        <v>2</v>
      </c>
      <c r="D23" s="8" t="s">
        <v>107</v>
      </c>
      <c r="E23" s="8" t="s">
        <v>130</v>
      </c>
      <c r="F23" s="8" t="s">
        <v>37</v>
      </c>
      <c r="G23" s="8" t="s">
        <v>131</v>
      </c>
      <c r="H23" s="8" t="s">
        <v>37</v>
      </c>
      <c r="I23" s="9" t="s">
        <v>18</v>
      </c>
    </row>
    <row r="24" spans="1:9" ht="46.5" customHeight="1">
      <c r="A24" s="10" t="s">
        <v>3</v>
      </c>
      <c r="B24" s="11" t="s">
        <v>65</v>
      </c>
      <c r="C24" s="10" t="s">
        <v>12</v>
      </c>
      <c r="D24" s="12">
        <v>553.05</v>
      </c>
      <c r="E24" s="12">
        <v>553.05</v>
      </c>
      <c r="F24" s="13">
        <f aca="true" t="shared" si="0" ref="F24:F29">E24/D24</f>
        <v>1</v>
      </c>
      <c r="G24" s="12">
        <v>576.06</v>
      </c>
      <c r="H24" s="13">
        <f aca="true" t="shared" si="1" ref="H24:H29">G24/E24</f>
        <v>1.0416056414429076</v>
      </c>
      <c r="I24" s="14" t="s">
        <v>154</v>
      </c>
    </row>
    <row r="25" spans="1:9" ht="46.5" customHeight="1">
      <c r="A25" s="10" t="s">
        <v>5</v>
      </c>
      <c r="B25" s="11" t="s">
        <v>75</v>
      </c>
      <c r="C25" s="10" t="s">
        <v>12</v>
      </c>
      <c r="D25" s="12">
        <v>1109.26</v>
      </c>
      <c r="E25" s="12">
        <v>1109.26</v>
      </c>
      <c r="F25" s="13">
        <f t="shared" si="0"/>
        <v>1</v>
      </c>
      <c r="G25" s="12">
        <v>1160.27</v>
      </c>
      <c r="H25" s="13">
        <f t="shared" si="1"/>
        <v>1.0459856120296414</v>
      </c>
      <c r="I25" s="14" t="s">
        <v>158</v>
      </c>
    </row>
    <row r="26" spans="1:9" ht="46.5" customHeight="1">
      <c r="A26" s="10" t="s">
        <v>6</v>
      </c>
      <c r="B26" s="11" t="s">
        <v>44</v>
      </c>
      <c r="C26" s="10" t="s">
        <v>12</v>
      </c>
      <c r="D26" s="12">
        <v>1097.91</v>
      </c>
      <c r="E26" s="12">
        <v>1097.91</v>
      </c>
      <c r="F26" s="13">
        <f t="shared" si="0"/>
        <v>1</v>
      </c>
      <c r="G26" s="12">
        <v>1134.65</v>
      </c>
      <c r="H26" s="13">
        <f t="shared" si="1"/>
        <v>1.0334635808035266</v>
      </c>
      <c r="I26" s="14" t="s">
        <v>156</v>
      </c>
    </row>
    <row r="27" spans="1:9" ht="46.5" customHeight="1">
      <c r="A27" s="10" t="s">
        <v>7</v>
      </c>
      <c r="B27" s="11" t="s">
        <v>66</v>
      </c>
      <c r="C27" s="10" t="s">
        <v>4</v>
      </c>
      <c r="D27" s="12">
        <v>42.86</v>
      </c>
      <c r="E27" s="12">
        <v>42.86</v>
      </c>
      <c r="F27" s="13">
        <f t="shared" si="0"/>
        <v>1</v>
      </c>
      <c r="G27" s="12">
        <v>45.64</v>
      </c>
      <c r="H27" s="13">
        <f>G27/E27</f>
        <v>1.0648623425104993</v>
      </c>
      <c r="I27" s="14" t="s">
        <v>163</v>
      </c>
    </row>
    <row r="28" spans="1:9" ht="46.5" customHeight="1">
      <c r="A28" s="10" t="s">
        <v>8</v>
      </c>
      <c r="B28" s="11" t="s">
        <v>78</v>
      </c>
      <c r="C28" s="10" t="s">
        <v>4</v>
      </c>
      <c r="D28" s="12">
        <v>106.83</v>
      </c>
      <c r="E28" s="12">
        <v>106.83</v>
      </c>
      <c r="F28" s="13">
        <f t="shared" si="0"/>
        <v>1</v>
      </c>
      <c r="G28" s="12">
        <v>114.46</v>
      </c>
      <c r="H28" s="13">
        <f t="shared" si="1"/>
        <v>1.071421885238229</v>
      </c>
      <c r="I28" s="14" t="s">
        <v>157</v>
      </c>
    </row>
    <row r="29" spans="1:9" ht="46.5" customHeight="1">
      <c r="A29" s="10" t="s">
        <v>9</v>
      </c>
      <c r="B29" s="11" t="s">
        <v>45</v>
      </c>
      <c r="C29" s="10" t="s">
        <v>4</v>
      </c>
      <c r="D29" s="12">
        <v>54.91</v>
      </c>
      <c r="E29" s="12">
        <v>54.91</v>
      </c>
      <c r="F29" s="13">
        <f t="shared" si="0"/>
        <v>1</v>
      </c>
      <c r="G29" s="12">
        <v>57.47</v>
      </c>
      <c r="H29" s="13">
        <f t="shared" si="1"/>
        <v>1.0466217446731014</v>
      </c>
      <c r="I29" s="14" t="s">
        <v>155</v>
      </c>
    </row>
    <row r="30" spans="1:9" ht="54.75" customHeight="1">
      <c r="A30" s="3" t="s">
        <v>134</v>
      </c>
      <c r="B30" s="44"/>
      <c r="C30" s="44"/>
      <c r="D30" s="44"/>
      <c r="E30" s="44"/>
      <c r="F30" s="44"/>
      <c r="G30" s="44"/>
      <c r="H30" s="44"/>
      <c r="I30" s="45"/>
    </row>
    <row r="31" spans="1:9" ht="50.25" customHeight="1">
      <c r="A31" s="46" t="s">
        <v>0</v>
      </c>
      <c r="B31" s="47" t="s">
        <v>64</v>
      </c>
      <c r="C31" s="47"/>
      <c r="D31" s="47"/>
      <c r="E31" s="48" t="s">
        <v>2</v>
      </c>
      <c r="F31" s="48" t="s">
        <v>108</v>
      </c>
      <c r="G31" s="48" t="s">
        <v>135</v>
      </c>
      <c r="H31" s="48" t="s">
        <v>37</v>
      </c>
      <c r="I31" s="49" t="s">
        <v>18</v>
      </c>
    </row>
    <row r="32" spans="1:9" ht="64.5" customHeight="1">
      <c r="A32" s="26" t="s">
        <v>3</v>
      </c>
      <c r="B32" s="50" t="s">
        <v>86</v>
      </c>
      <c r="C32" s="50"/>
      <c r="D32" s="50"/>
      <c r="E32" s="51" t="s">
        <v>25</v>
      </c>
      <c r="F32" s="12"/>
      <c r="G32" s="12"/>
      <c r="H32" s="13"/>
      <c r="I32" s="29" t="s">
        <v>152</v>
      </c>
    </row>
    <row r="33" spans="1:9" ht="64.5" customHeight="1">
      <c r="A33" s="26" t="s">
        <v>27</v>
      </c>
      <c r="B33" s="20" t="s">
        <v>115</v>
      </c>
      <c r="C33" s="25"/>
      <c r="D33" s="21"/>
      <c r="E33" s="51" t="s">
        <v>25</v>
      </c>
      <c r="F33" s="12">
        <v>7.84</v>
      </c>
      <c r="G33" s="12">
        <v>8.38</v>
      </c>
      <c r="H33" s="13">
        <f>G33/F33</f>
        <v>1.0688775510204083</v>
      </c>
      <c r="I33" s="31"/>
    </row>
    <row r="34" spans="1:9" ht="64.5" customHeight="1">
      <c r="A34" s="10" t="s">
        <v>28</v>
      </c>
      <c r="B34" s="20" t="s">
        <v>116</v>
      </c>
      <c r="C34" s="25"/>
      <c r="D34" s="21"/>
      <c r="E34" s="51" t="s">
        <v>25</v>
      </c>
      <c r="F34" s="12">
        <v>7.23</v>
      </c>
      <c r="G34" s="12">
        <v>7.73</v>
      </c>
      <c r="H34" s="13">
        <f aca="true" t="shared" si="2" ref="H34:H42">G34/F34</f>
        <v>1.0691562932226832</v>
      </c>
      <c r="I34" s="31"/>
    </row>
    <row r="35" spans="1:9" ht="64.5" customHeight="1">
      <c r="A35" s="10" t="s">
        <v>29</v>
      </c>
      <c r="B35" s="20" t="s">
        <v>117</v>
      </c>
      <c r="C35" s="25"/>
      <c r="D35" s="21"/>
      <c r="E35" s="51" t="s">
        <v>25</v>
      </c>
      <c r="F35" s="12">
        <v>7.42</v>
      </c>
      <c r="G35" s="12">
        <v>7.93</v>
      </c>
      <c r="H35" s="13">
        <f t="shared" si="2"/>
        <v>1.068733153638814</v>
      </c>
      <c r="I35" s="31"/>
    </row>
    <row r="36" spans="1:9" ht="64.5" customHeight="1">
      <c r="A36" s="10" t="s">
        <v>30</v>
      </c>
      <c r="B36" s="20" t="s">
        <v>118</v>
      </c>
      <c r="C36" s="25"/>
      <c r="D36" s="21"/>
      <c r="E36" s="51" t="s">
        <v>25</v>
      </c>
      <c r="F36" s="12">
        <v>6.81</v>
      </c>
      <c r="G36" s="12">
        <v>7.28</v>
      </c>
      <c r="H36" s="13">
        <f t="shared" si="2"/>
        <v>1.0690161527165933</v>
      </c>
      <c r="I36" s="31"/>
    </row>
    <row r="37" spans="1:9" ht="64.5" customHeight="1">
      <c r="A37" s="10" t="s">
        <v>31</v>
      </c>
      <c r="B37" s="20" t="s">
        <v>119</v>
      </c>
      <c r="C37" s="25"/>
      <c r="D37" s="21"/>
      <c r="E37" s="51" t="s">
        <v>25</v>
      </c>
      <c r="F37" s="12">
        <v>6.45</v>
      </c>
      <c r="G37" s="12">
        <v>6.9</v>
      </c>
      <c r="H37" s="13">
        <f t="shared" si="2"/>
        <v>1.0697674418604652</v>
      </c>
      <c r="I37" s="31"/>
    </row>
    <row r="38" spans="1:9" ht="64.5" customHeight="1">
      <c r="A38" s="10" t="s">
        <v>32</v>
      </c>
      <c r="B38" s="20" t="s">
        <v>120</v>
      </c>
      <c r="C38" s="25"/>
      <c r="D38" s="21"/>
      <c r="E38" s="51" t="s">
        <v>25</v>
      </c>
      <c r="F38" s="12">
        <v>6.45</v>
      </c>
      <c r="G38" s="12">
        <v>6.9</v>
      </c>
      <c r="H38" s="13">
        <f t="shared" si="2"/>
        <v>1.0697674418604652</v>
      </c>
      <c r="I38" s="33"/>
    </row>
    <row r="39" spans="1:9" ht="50.25" customHeight="1">
      <c r="A39" s="46" t="s">
        <v>0</v>
      </c>
      <c r="B39" s="47" t="s">
        <v>64</v>
      </c>
      <c r="C39" s="47"/>
      <c r="D39" s="47"/>
      <c r="E39" s="48" t="s">
        <v>2</v>
      </c>
      <c r="F39" s="48" t="s">
        <v>108</v>
      </c>
      <c r="G39" s="48" t="s">
        <v>135</v>
      </c>
      <c r="H39" s="48" t="s">
        <v>37</v>
      </c>
      <c r="I39" s="49" t="s">
        <v>18</v>
      </c>
    </row>
    <row r="40" spans="1:9" ht="64.5" customHeight="1">
      <c r="A40" s="10" t="s">
        <v>33</v>
      </c>
      <c r="B40" s="20" t="s">
        <v>121</v>
      </c>
      <c r="C40" s="25"/>
      <c r="D40" s="21"/>
      <c r="E40" s="51" t="s">
        <v>25</v>
      </c>
      <c r="F40" s="12">
        <v>6.03</v>
      </c>
      <c r="G40" s="12">
        <v>6.45</v>
      </c>
      <c r="H40" s="13">
        <f t="shared" si="2"/>
        <v>1.0696517412935322</v>
      </c>
      <c r="I40" s="29" t="s">
        <v>152</v>
      </c>
    </row>
    <row r="41" spans="1:9" ht="63.75">
      <c r="A41" s="10" t="s">
        <v>113</v>
      </c>
      <c r="B41" s="20" t="s">
        <v>122</v>
      </c>
      <c r="C41" s="25"/>
      <c r="D41" s="21"/>
      <c r="E41" s="51" t="s">
        <v>25</v>
      </c>
      <c r="F41" s="12">
        <v>0.51</v>
      </c>
      <c r="G41" s="12">
        <v>0.54</v>
      </c>
      <c r="H41" s="13">
        <f t="shared" si="2"/>
        <v>1.0588235294117647</v>
      </c>
      <c r="I41" s="31"/>
    </row>
    <row r="42" spans="1:9" ht="63.75">
      <c r="A42" s="10" t="s">
        <v>114</v>
      </c>
      <c r="B42" s="20" t="s">
        <v>123</v>
      </c>
      <c r="C42" s="25"/>
      <c r="D42" s="21"/>
      <c r="E42" s="51" t="s">
        <v>25</v>
      </c>
      <c r="F42" s="12">
        <v>0.46</v>
      </c>
      <c r="G42" s="12">
        <v>0.5</v>
      </c>
      <c r="H42" s="13">
        <f t="shared" si="2"/>
        <v>1.0869565217391304</v>
      </c>
      <c r="I42" s="33"/>
    </row>
    <row r="43" spans="1:9" ht="66.75" customHeight="1">
      <c r="A43" s="10" t="s">
        <v>5</v>
      </c>
      <c r="B43" s="50" t="s">
        <v>104</v>
      </c>
      <c r="C43" s="50"/>
      <c r="D43" s="50"/>
      <c r="E43" s="26" t="s">
        <v>26</v>
      </c>
      <c r="F43" s="12">
        <v>80</v>
      </c>
      <c r="G43" s="12"/>
      <c r="H43" s="13"/>
      <c r="I43" s="52" t="s">
        <v>109</v>
      </c>
    </row>
    <row r="44" spans="1:9" ht="66.75" customHeight="1">
      <c r="A44" s="10" t="s">
        <v>136</v>
      </c>
      <c r="B44" s="50" t="s">
        <v>104</v>
      </c>
      <c r="C44" s="50"/>
      <c r="D44" s="50"/>
      <c r="E44" s="26" t="s">
        <v>137</v>
      </c>
      <c r="F44" s="12"/>
      <c r="G44" s="12">
        <v>1779</v>
      </c>
      <c r="H44" s="13"/>
      <c r="I44" s="52" t="s">
        <v>147</v>
      </c>
    </row>
    <row r="45" spans="1:9" ht="49.5" customHeight="1">
      <c r="A45" s="10" t="s">
        <v>6</v>
      </c>
      <c r="B45" s="50" t="s">
        <v>105</v>
      </c>
      <c r="C45" s="50"/>
      <c r="D45" s="50"/>
      <c r="E45" s="26" t="s">
        <v>26</v>
      </c>
      <c r="F45" s="12">
        <v>101</v>
      </c>
      <c r="G45" s="12"/>
      <c r="H45" s="13"/>
      <c r="I45" s="52" t="s">
        <v>109</v>
      </c>
    </row>
    <row r="46" spans="1:9" ht="49.5" customHeight="1">
      <c r="A46" s="10" t="s">
        <v>34</v>
      </c>
      <c r="B46" s="50" t="s">
        <v>105</v>
      </c>
      <c r="C46" s="50"/>
      <c r="D46" s="50"/>
      <c r="E46" s="26"/>
      <c r="F46" s="12"/>
      <c r="G46" s="12">
        <v>1873</v>
      </c>
      <c r="H46" s="13"/>
      <c r="I46" s="52" t="s">
        <v>147</v>
      </c>
    </row>
    <row r="47" spans="1:9" ht="49.5" customHeight="1">
      <c r="A47" s="46" t="s">
        <v>0</v>
      </c>
      <c r="B47" s="47" t="s">
        <v>64</v>
      </c>
      <c r="C47" s="47"/>
      <c r="D47" s="47"/>
      <c r="E47" s="48" t="s">
        <v>2</v>
      </c>
      <c r="F47" s="48" t="s">
        <v>108</v>
      </c>
      <c r="G47" s="48" t="s">
        <v>135</v>
      </c>
      <c r="H47" s="48" t="s">
        <v>37</v>
      </c>
      <c r="I47" s="49" t="s">
        <v>18</v>
      </c>
    </row>
    <row r="48" spans="1:9" ht="49.5" customHeight="1">
      <c r="A48" s="24" t="s">
        <v>7</v>
      </c>
      <c r="B48" s="20" t="s">
        <v>174</v>
      </c>
      <c r="C48" s="25"/>
      <c r="D48" s="21"/>
      <c r="E48" s="10" t="s">
        <v>11</v>
      </c>
      <c r="F48" s="12"/>
      <c r="G48" s="12">
        <v>12</v>
      </c>
      <c r="H48" s="13"/>
      <c r="I48" s="53" t="s">
        <v>141</v>
      </c>
    </row>
    <row r="49" spans="1:9" ht="49.5" customHeight="1">
      <c r="A49" s="30"/>
      <c r="B49" s="20" t="s">
        <v>188</v>
      </c>
      <c r="C49" s="25"/>
      <c r="D49" s="21"/>
      <c r="E49" s="10" t="s">
        <v>11</v>
      </c>
      <c r="F49" s="12"/>
      <c r="G49" s="12">
        <v>15.5</v>
      </c>
      <c r="H49" s="13"/>
      <c r="I49" s="53"/>
    </row>
    <row r="50" spans="1:9" ht="49.5" customHeight="1">
      <c r="A50" s="30"/>
      <c r="B50" s="20" t="s">
        <v>175</v>
      </c>
      <c r="C50" s="25"/>
      <c r="D50" s="21"/>
      <c r="E50" s="10" t="s">
        <v>11</v>
      </c>
      <c r="F50" s="12">
        <v>9.5</v>
      </c>
      <c r="G50" s="12">
        <v>10.5</v>
      </c>
      <c r="H50" s="13">
        <f aca="true" t="shared" si="3" ref="H50:H55">G50/F50</f>
        <v>1.105263157894737</v>
      </c>
      <c r="I50" s="53"/>
    </row>
    <row r="51" spans="1:9" ht="49.5" customHeight="1">
      <c r="A51" s="30"/>
      <c r="B51" s="20" t="s">
        <v>176</v>
      </c>
      <c r="C51" s="25"/>
      <c r="D51" s="21"/>
      <c r="E51" s="10" t="s">
        <v>11</v>
      </c>
      <c r="F51" s="12">
        <v>13</v>
      </c>
      <c r="G51" s="12">
        <v>14</v>
      </c>
      <c r="H51" s="13">
        <f t="shared" si="3"/>
        <v>1.0769230769230769</v>
      </c>
      <c r="I51" s="53"/>
    </row>
    <row r="52" spans="1:9" ht="49.5" customHeight="1">
      <c r="A52" s="30"/>
      <c r="B52" s="20" t="s">
        <v>138</v>
      </c>
      <c r="C52" s="25"/>
      <c r="D52" s="21"/>
      <c r="E52" s="10" t="s">
        <v>11</v>
      </c>
      <c r="F52" s="12"/>
      <c r="G52" s="12">
        <v>15</v>
      </c>
      <c r="H52" s="13"/>
      <c r="I52" s="53"/>
    </row>
    <row r="53" spans="1:9" ht="49.5" customHeight="1">
      <c r="A53" s="30"/>
      <c r="B53" s="20" t="s">
        <v>139</v>
      </c>
      <c r="C53" s="25"/>
      <c r="D53" s="21"/>
      <c r="E53" s="10" t="s">
        <v>11</v>
      </c>
      <c r="F53" s="12">
        <v>13</v>
      </c>
      <c r="G53" s="12">
        <v>14</v>
      </c>
      <c r="H53" s="13">
        <f>G53/F53</f>
        <v>1.0769230769230769</v>
      </c>
      <c r="I53" s="53"/>
    </row>
    <row r="54" spans="1:9" ht="49.5" customHeight="1">
      <c r="A54" s="32"/>
      <c r="B54" s="20" t="s">
        <v>140</v>
      </c>
      <c r="C54" s="25"/>
      <c r="D54" s="21"/>
      <c r="E54" s="10" t="s">
        <v>11</v>
      </c>
      <c r="F54" s="12">
        <v>14</v>
      </c>
      <c r="G54" s="12">
        <v>15</v>
      </c>
      <c r="H54" s="13">
        <f t="shared" si="3"/>
        <v>1.0714285714285714</v>
      </c>
      <c r="I54" s="53"/>
    </row>
    <row r="55" spans="1:9" ht="72" customHeight="1" hidden="1">
      <c r="A55" s="10" t="s">
        <v>8</v>
      </c>
      <c r="B55" s="20" t="s">
        <v>73</v>
      </c>
      <c r="C55" s="25"/>
      <c r="D55" s="21"/>
      <c r="E55" s="10" t="s">
        <v>4</v>
      </c>
      <c r="F55" s="12">
        <v>295</v>
      </c>
      <c r="G55" s="12">
        <v>295</v>
      </c>
      <c r="H55" s="13">
        <f t="shared" si="3"/>
        <v>1</v>
      </c>
      <c r="I55" s="14" t="s">
        <v>110</v>
      </c>
    </row>
    <row r="56" spans="1:9" ht="49.5" customHeight="1">
      <c r="A56" s="10" t="s">
        <v>8</v>
      </c>
      <c r="B56" s="20" t="s">
        <v>186</v>
      </c>
      <c r="C56" s="25"/>
      <c r="D56" s="21"/>
      <c r="E56" s="54" t="s">
        <v>4</v>
      </c>
      <c r="F56" s="55">
        <v>295</v>
      </c>
      <c r="G56" s="55">
        <v>320</v>
      </c>
      <c r="H56" s="56">
        <f>G56/F56</f>
        <v>1.0847457627118644</v>
      </c>
      <c r="I56" s="14" t="s">
        <v>153</v>
      </c>
    </row>
    <row r="57" spans="1:9" ht="51.75" customHeight="1">
      <c r="A57" s="57" t="s">
        <v>126</v>
      </c>
      <c r="B57" s="58"/>
      <c r="C57" s="58"/>
      <c r="D57" s="58"/>
      <c r="E57" s="58"/>
      <c r="F57" s="58"/>
      <c r="G57" s="58"/>
      <c r="H57" s="58"/>
      <c r="I57" s="59"/>
    </row>
    <row r="58" spans="1:9" ht="36" customHeight="1">
      <c r="A58" s="60" t="s">
        <v>0</v>
      </c>
      <c r="B58" s="61" t="s">
        <v>42</v>
      </c>
      <c r="C58" s="62"/>
      <c r="D58" s="63" t="s">
        <v>2</v>
      </c>
      <c r="E58" s="63" t="s">
        <v>111</v>
      </c>
      <c r="F58" s="18" t="s">
        <v>127</v>
      </c>
      <c r="G58" s="41"/>
      <c r="H58" s="63" t="s">
        <v>37</v>
      </c>
      <c r="I58" s="64" t="s">
        <v>61</v>
      </c>
    </row>
    <row r="59" spans="1:9" s="72" customFormat="1" ht="78.75">
      <c r="A59" s="65"/>
      <c r="B59" s="66"/>
      <c r="C59" s="67"/>
      <c r="D59" s="68"/>
      <c r="E59" s="68"/>
      <c r="F59" s="69" t="s">
        <v>100</v>
      </c>
      <c r="G59" s="70" t="s">
        <v>102</v>
      </c>
      <c r="H59" s="68"/>
      <c r="I59" s="71"/>
    </row>
    <row r="60" spans="1:9" s="72" customFormat="1" ht="15" customHeight="1">
      <c r="A60" s="10" t="s">
        <v>3</v>
      </c>
      <c r="B60" s="73" t="s">
        <v>17</v>
      </c>
      <c r="C60" s="74"/>
      <c r="D60" s="75"/>
      <c r="E60" s="75"/>
      <c r="F60" s="75"/>
      <c r="G60" s="75"/>
      <c r="H60" s="75"/>
      <c r="I60" s="76"/>
    </row>
    <row r="61" spans="1:9" s="72" customFormat="1" ht="21" customHeight="1">
      <c r="A61" s="10" t="s">
        <v>27</v>
      </c>
      <c r="B61" s="50" t="s">
        <v>68</v>
      </c>
      <c r="C61" s="50"/>
      <c r="D61" s="77" t="s">
        <v>14</v>
      </c>
      <c r="E61" s="55">
        <v>35.18</v>
      </c>
      <c r="F61" s="55">
        <v>35.18</v>
      </c>
      <c r="G61" s="78" t="s">
        <v>99</v>
      </c>
      <c r="H61" s="79">
        <f>F61/E61</f>
        <v>1</v>
      </c>
      <c r="I61" s="80" t="s">
        <v>125</v>
      </c>
    </row>
    <row r="62" spans="1:9" s="72" customFormat="1" ht="21" customHeight="1">
      <c r="A62" s="10" t="s">
        <v>28</v>
      </c>
      <c r="B62" s="50" t="s">
        <v>69</v>
      </c>
      <c r="C62" s="50"/>
      <c r="D62" s="81"/>
      <c r="E62" s="55">
        <v>20.23</v>
      </c>
      <c r="F62" s="55">
        <v>20.23</v>
      </c>
      <c r="G62" s="82"/>
      <c r="H62" s="79">
        <f>F62/E62</f>
        <v>1</v>
      </c>
      <c r="I62" s="83"/>
    </row>
    <row r="63" spans="1:9" s="72" customFormat="1" ht="21" customHeight="1">
      <c r="A63" s="10" t="s">
        <v>29</v>
      </c>
      <c r="B63" s="50" t="s">
        <v>70</v>
      </c>
      <c r="C63" s="50"/>
      <c r="D63" s="81"/>
      <c r="E63" s="55">
        <v>25.2</v>
      </c>
      <c r="F63" s="55">
        <v>25.2</v>
      </c>
      <c r="G63" s="82"/>
      <c r="H63" s="79">
        <f>F63/E63</f>
        <v>1</v>
      </c>
      <c r="I63" s="84"/>
    </row>
    <row r="64" spans="1:10" s="72" customFormat="1" ht="75.75" customHeight="1">
      <c r="A64" s="54" t="s">
        <v>30</v>
      </c>
      <c r="B64" s="85" t="s">
        <v>71</v>
      </c>
      <c r="C64" s="85"/>
      <c r="D64" s="81"/>
      <c r="E64" s="55">
        <v>15.53</v>
      </c>
      <c r="F64" s="55" t="s">
        <v>160</v>
      </c>
      <c r="G64" s="82"/>
      <c r="H64" s="79">
        <v>1.09</v>
      </c>
      <c r="I64" s="76" t="s">
        <v>162</v>
      </c>
      <c r="J64" s="86"/>
    </row>
    <row r="65" spans="1:10" s="72" customFormat="1" ht="19.5" customHeight="1">
      <c r="A65" s="10" t="s">
        <v>31</v>
      </c>
      <c r="B65" s="50" t="s">
        <v>79</v>
      </c>
      <c r="C65" s="50"/>
      <c r="D65" s="81"/>
      <c r="E65" s="87">
        <v>19.96</v>
      </c>
      <c r="F65" s="87" t="s">
        <v>165</v>
      </c>
      <c r="G65" s="82"/>
      <c r="H65" s="79">
        <v>1.029559118236473</v>
      </c>
      <c r="I65" s="88" t="s">
        <v>164</v>
      </c>
      <c r="J65" s="86"/>
    </row>
    <row r="66" spans="1:10" s="72" customFormat="1" ht="19.5" customHeight="1">
      <c r="A66" s="10" t="s">
        <v>32</v>
      </c>
      <c r="B66" s="50" t="s">
        <v>80</v>
      </c>
      <c r="C66" s="50"/>
      <c r="D66" s="81"/>
      <c r="E66" s="87">
        <v>21.17</v>
      </c>
      <c r="F66" s="87" t="s">
        <v>166</v>
      </c>
      <c r="G66" s="82"/>
      <c r="H66" s="79">
        <v>1.0273972602739725</v>
      </c>
      <c r="I66" s="89"/>
      <c r="J66" s="86"/>
    </row>
    <row r="67" spans="1:10" s="94" customFormat="1" ht="21" customHeight="1">
      <c r="A67" s="10" t="s">
        <v>33</v>
      </c>
      <c r="B67" s="50" t="s">
        <v>81</v>
      </c>
      <c r="C67" s="50"/>
      <c r="D67" s="90"/>
      <c r="E67" s="87">
        <v>20.56</v>
      </c>
      <c r="F67" s="87" t="s">
        <v>167</v>
      </c>
      <c r="G67" s="91"/>
      <c r="H67" s="79">
        <v>1.0481517509727627</v>
      </c>
      <c r="I67" s="92"/>
      <c r="J67" s="93"/>
    </row>
    <row r="68" spans="1:10" s="94" customFormat="1" ht="21" customHeight="1">
      <c r="A68" s="95" t="s">
        <v>161</v>
      </c>
      <c r="B68" s="96" t="s">
        <v>170</v>
      </c>
      <c r="C68" s="96"/>
      <c r="D68" s="96"/>
      <c r="E68" s="96"/>
      <c r="F68" s="96"/>
      <c r="G68" s="96"/>
      <c r="H68" s="96"/>
      <c r="I68" s="97"/>
      <c r="J68" s="93"/>
    </row>
    <row r="69" spans="1:10" s="72" customFormat="1" ht="71.25" customHeight="1">
      <c r="A69" s="57" t="s">
        <v>142</v>
      </c>
      <c r="B69" s="58"/>
      <c r="C69" s="58"/>
      <c r="D69" s="58"/>
      <c r="E69" s="58"/>
      <c r="F69" s="58"/>
      <c r="G69" s="58"/>
      <c r="H69" s="58"/>
      <c r="I69" s="59"/>
      <c r="J69" s="93"/>
    </row>
    <row r="70" spans="1:9" s="72" customFormat="1" ht="50.25" customHeight="1">
      <c r="A70" s="46" t="s">
        <v>0</v>
      </c>
      <c r="B70" s="47" t="s">
        <v>42</v>
      </c>
      <c r="C70" s="47"/>
      <c r="D70" s="98" t="s">
        <v>2</v>
      </c>
      <c r="E70" s="98"/>
      <c r="F70" s="48" t="s">
        <v>111</v>
      </c>
      <c r="G70" s="48" t="s">
        <v>143</v>
      </c>
      <c r="H70" s="48" t="s">
        <v>37</v>
      </c>
      <c r="I70" s="49" t="s">
        <v>61</v>
      </c>
    </row>
    <row r="71" spans="1:9" s="72" customFormat="1" ht="15" customHeight="1">
      <c r="A71" s="10" t="s">
        <v>5</v>
      </c>
      <c r="B71" s="73" t="s">
        <v>13</v>
      </c>
      <c r="C71" s="74"/>
      <c r="D71" s="99"/>
      <c r="E71" s="100"/>
      <c r="F71" s="75"/>
      <c r="G71" s="75"/>
      <c r="H71" s="75"/>
      <c r="I71" s="76"/>
    </row>
    <row r="72" spans="1:9" s="72" customFormat="1" ht="15.75">
      <c r="A72" s="101" t="s">
        <v>88</v>
      </c>
      <c r="B72" s="102" t="s">
        <v>51</v>
      </c>
      <c r="C72" s="102"/>
      <c r="D72" s="103" t="s">
        <v>60</v>
      </c>
      <c r="E72" s="104"/>
      <c r="F72" s="105">
        <v>78.8</v>
      </c>
      <c r="G72" s="106">
        <v>78.8</v>
      </c>
      <c r="H72" s="107">
        <f>G72/F72</f>
        <v>1</v>
      </c>
      <c r="I72" s="88" t="s">
        <v>124</v>
      </c>
    </row>
    <row r="73" spans="1:9" s="72" customFormat="1" ht="15.75">
      <c r="A73" s="101" t="s">
        <v>89</v>
      </c>
      <c r="B73" s="102" t="s">
        <v>52</v>
      </c>
      <c r="C73" s="102"/>
      <c r="D73" s="108"/>
      <c r="E73" s="109"/>
      <c r="F73" s="105">
        <v>78.8</v>
      </c>
      <c r="G73" s="106">
        <v>78.8</v>
      </c>
      <c r="H73" s="107">
        <f aca="true" t="shared" si="4" ref="H73:H82">G73/F73</f>
        <v>1</v>
      </c>
      <c r="I73" s="89"/>
    </row>
    <row r="74" spans="1:9" s="72" customFormat="1" ht="15.75">
      <c r="A74" s="101" t="s">
        <v>90</v>
      </c>
      <c r="B74" s="102" t="s">
        <v>53</v>
      </c>
      <c r="C74" s="102"/>
      <c r="D74" s="108"/>
      <c r="E74" s="109"/>
      <c r="F74" s="105">
        <v>78.8</v>
      </c>
      <c r="G74" s="106">
        <v>78.8</v>
      </c>
      <c r="H74" s="107">
        <f t="shared" si="4"/>
        <v>1</v>
      </c>
      <c r="I74" s="89"/>
    </row>
    <row r="75" spans="1:9" s="72" customFormat="1" ht="15.75">
      <c r="A75" s="101" t="s">
        <v>91</v>
      </c>
      <c r="B75" s="102" t="s">
        <v>54</v>
      </c>
      <c r="C75" s="102"/>
      <c r="D75" s="108"/>
      <c r="E75" s="109"/>
      <c r="F75" s="105">
        <v>88.86</v>
      </c>
      <c r="G75" s="106">
        <v>88.86</v>
      </c>
      <c r="H75" s="107">
        <f t="shared" si="4"/>
        <v>1</v>
      </c>
      <c r="I75" s="89"/>
    </row>
    <row r="76" spans="1:9" s="72" customFormat="1" ht="15.75">
      <c r="A76" s="101" t="s">
        <v>92</v>
      </c>
      <c r="B76" s="102" t="s">
        <v>55</v>
      </c>
      <c r="C76" s="102"/>
      <c r="D76" s="108"/>
      <c r="E76" s="109"/>
      <c r="F76" s="105">
        <v>106.2</v>
      </c>
      <c r="G76" s="106">
        <v>106.2</v>
      </c>
      <c r="H76" s="107">
        <f t="shared" si="4"/>
        <v>1</v>
      </c>
      <c r="I76" s="89"/>
    </row>
    <row r="77" spans="1:9" s="72" customFormat="1" ht="15.75">
      <c r="A77" s="101" t="s">
        <v>93</v>
      </c>
      <c r="B77" s="102" t="s">
        <v>56</v>
      </c>
      <c r="C77" s="102"/>
      <c r="D77" s="108"/>
      <c r="E77" s="109"/>
      <c r="F77" s="105">
        <v>106.2</v>
      </c>
      <c r="G77" s="106">
        <v>106.2</v>
      </c>
      <c r="H77" s="107">
        <f t="shared" si="4"/>
        <v>1</v>
      </c>
      <c r="I77" s="89"/>
    </row>
    <row r="78" spans="1:9" s="72" customFormat="1" ht="15.75">
      <c r="A78" s="101" t="s">
        <v>94</v>
      </c>
      <c r="B78" s="102" t="s">
        <v>57</v>
      </c>
      <c r="C78" s="102"/>
      <c r="D78" s="108"/>
      <c r="E78" s="109"/>
      <c r="F78" s="101">
        <v>184.99</v>
      </c>
      <c r="G78" s="106">
        <v>184.99</v>
      </c>
      <c r="H78" s="107">
        <f t="shared" si="4"/>
        <v>1</v>
      </c>
      <c r="I78" s="89"/>
    </row>
    <row r="79" spans="1:9" s="72" customFormat="1" ht="15.75">
      <c r="A79" s="110" t="s">
        <v>95</v>
      </c>
      <c r="B79" s="111" t="s">
        <v>58</v>
      </c>
      <c r="C79" s="112"/>
      <c r="D79" s="108"/>
      <c r="E79" s="109"/>
      <c r="F79" s="101">
        <v>166.89</v>
      </c>
      <c r="G79" s="106">
        <v>166.89</v>
      </c>
      <c r="H79" s="107">
        <f t="shared" si="4"/>
        <v>1</v>
      </c>
      <c r="I79" s="89"/>
    </row>
    <row r="80" spans="1:9" s="72" customFormat="1" ht="15" customHeight="1">
      <c r="A80" s="110" t="s">
        <v>96</v>
      </c>
      <c r="B80" s="111" t="s">
        <v>59</v>
      </c>
      <c r="C80" s="112"/>
      <c r="D80" s="108"/>
      <c r="E80" s="109"/>
      <c r="F80" s="101">
        <v>171.08</v>
      </c>
      <c r="G80" s="106">
        <v>171.08</v>
      </c>
      <c r="H80" s="107">
        <f t="shared" si="4"/>
        <v>1</v>
      </c>
      <c r="I80" s="89"/>
    </row>
    <row r="81" spans="1:9" s="72" customFormat="1" ht="15" customHeight="1">
      <c r="A81" s="110" t="s">
        <v>97</v>
      </c>
      <c r="B81" s="50" t="s">
        <v>82</v>
      </c>
      <c r="C81" s="50"/>
      <c r="D81" s="108"/>
      <c r="E81" s="109"/>
      <c r="F81" s="101">
        <v>99.87</v>
      </c>
      <c r="G81" s="106">
        <v>99.87</v>
      </c>
      <c r="H81" s="107">
        <f t="shared" si="4"/>
        <v>1</v>
      </c>
      <c r="I81" s="89"/>
    </row>
    <row r="82" spans="1:9" s="72" customFormat="1" ht="15.75">
      <c r="A82" s="10" t="s">
        <v>98</v>
      </c>
      <c r="B82" s="50" t="s">
        <v>67</v>
      </c>
      <c r="C82" s="50"/>
      <c r="D82" s="113"/>
      <c r="E82" s="114"/>
      <c r="F82" s="12">
        <v>82.63</v>
      </c>
      <c r="G82" s="115">
        <v>82.63</v>
      </c>
      <c r="H82" s="107">
        <f t="shared" si="4"/>
        <v>1</v>
      </c>
      <c r="I82" s="92"/>
    </row>
    <row r="83" spans="1:9" s="72" customFormat="1" ht="45" customHeight="1">
      <c r="A83" s="116" t="s">
        <v>72</v>
      </c>
      <c r="B83" s="116"/>
      <c r="C83" s="116"/>
      <c r="D83" s="116"/>
      <c r="E83" s="116"/>
      <c r="F83" s="116"/>
      <c r="G83" s="116"/>
      <c r="H83" s="116"/>
      <c r="I83" s="116"/>
    </row>
    <row r="84" spans="1:9" s="72" customFormat="1" ht="63" customHeight="1">
      <c r="A84" s="116" t="s">
        <v>62</v>
      </c>
      <c r="B84" s="116"/>
      <c r="C84" s="116"/>
      <c r="D84" s="116"/>
      <c r="E84" s="116"/>
      <c r="F84" s="116"/>
      <c r="G84" s="116"/>
      <c r="H84" s="116"/>
      <c r="I84" s="116"/>
    </row>
    <row r="85" spans="1:9" s="72" customFormat="1" ht="45.75" customHeight="1">
      <c r="A85" s="116" t="s">
        <v>63</v>
      </c>
      <c r="B85" s="116"/>
      <c r="C85" s="116"/>
      <c r="D85" s="116"/>
      <c r="E85" s="116"/>
      <c r="F85" s="116"/>
      <c r="G85" s="116"/>
      <c r="H85" s="116"/>
      <c r="I85" s="116"/>
    </row>
    <row r="86" spans="1:9" s="72" customFormat="1" ht="45" customHeight="1">
      <c r="A86" s="116" t="s">
        <v>103</v>
      </c>
      <c r="B86" s="116"/>
      <c r="C86" s="116"/>
      <c r="D86" s="116"/>
      <c r="E86" s="116"/>
      <c r="F86" s="116"/>
      <c r="G86" s="116"/>
      <c r="H86" s="116"/>
      <c r="I86" s="116"/>
    </row>
    <row r="87" spans="1:9" ht="36.75" customHeight="1">
      <c r="A87" s="116" t="s">
        <v>101</v>
      </c>
      <c r="B87" s="116"/>
      <c r="C87" s="116"/>
      <c r="D87" s="116"/>
      <c r="E87" s="116"/>
      <c r="F87" s="116"/>
      <c r="G87" s="116"/>
      <c r="H87" s="116"/>
      <c r="I87" s="116"/>
    </row>
    <row r="88" spans="1:9" ht="30" customHeight="1">
      <c r="A88" s="3" t="s">
        <v>48</v>
      </c>
      <c r="B88" s="44"/>
      <c r="C88" s="44"/>
      <c r="D88" s="44"/>
      <c r="E88" s="44"/>
      <c r="F88" s="44"/>
      <c r="G88" s="44"/>
      <c r="H88" s="44"/>
      <c r="I88" s="45"/>
    </row>
    <row r="89" spans="1:9" ht="50.25" customHeight="1">
      <c r="A89" s="46" t="s">
        <v>0</v>
      </c>
      <c r="B89" s="47" t="s">
        <v>49</v>
      </c>
      <c r="C89" s="47"/>
      <c r="D89" s="47"/>
      <c r="E89" s="48" t="s">
        <v>2</v>
      </c>
      <c r="F89" s="48" t="s">
        <v>112</v>
      </c>
      <c r="G89" s="48" t="s">
        <v>144</v>
      </c>
      <c r="H89" s="48" t="s">
        <v>37</v>
      </c>
      <c r="I89" s="49" t="s">
        <v>18</v>
      </c>
    </row>
    <row r="90" spans="1:9" ht="54.75" customHeight="1">
      <c r="A90" s="26" t="s">
        <v>3</v>
      </c>
      <c r="B90" s="50" t="s">
        <v>83</v>
      </c>
      <c r="C90" s="50"/>
      <c r="D90" s="50"/>
      <c r="E90" s="51" t="s">
        <v>14</v>
      </c>
      <c r="F90" s="12">
        <v>7.8</v>
      </c>
      <c r="G90" s="12">
        <v>8.35</v>
      </c>
      <c r="H90" s="13">
        <f>G90/F90</f>
        <v>1.0705128205128205</v>
      </c>
      <c r="I90" s="80" t="s">
        <v>146</v>
      </c>
    </row>
    <row r="91" spans="1:9" ht="54.75" customHeight="1">
      <c r="A91" s="26" t="s">
        <v>5</v>
      </c>
      <c r="B91" s="50" t="s">
        <v>84</v>
      </c>
      <c r="C91" s="50"/>
      <c r="D91" s="50"/>
      <c r="E91" s="51" t="s">
        <v>14</v>
      </c>
      <c r="F91" s="12">
        <v>7.5</v>
      </c>
      <c r="G91" s="12">
        <v>8.03</v>
      </c>
      <c r="H91" s="13">
        <f>G91/F91</f>
        <v>1.0706666666666667</v>
      </c>
      <c r="I91" s="83"/>
    </row>
    <row r="92" spans="1:9" ht="54.75" customHeight="1">
      <c r="A92" s="26" t="s">
        <v>6</v>
      </c>
      <c r="B92" s="50" t="s">
        <v>85</v>
      </c>
      <c r="C92" s="50"/>
      <c r="D92" s="50"/>
      <c r="E92" s="51" t="s">
        <v>14</v>
      </c>
      <c r="F92" s="12">
        <v>7.8</v>
      </c>
      <c r="G92" s="12">
        <v>8.35</v>
      </c>
      <c r="H92" s="13">
        <f>G92/F92</f>
        <v>1.0705128205128205</v>
      </c>
      <c r="I92" s="84"/>
    </row>
    <row r="93" spans="1:9" ht="45" customHeight="1">
      <c r="A93" s="3" t="s">
        <v>145</v>
      </c>
      <c r="B93" s="44"/>
      <c r="C93" s="44"/>
      <c r="D93" s="44"/>
      <c r="E93" s="44"/>
      <c r="F93" s="44"/>
      <c r="G93" s="44"/>
      <c r="H93" s="44"/>
      <c r="I93" s="45"/>
    </row>
    <row r="94" spans="1:9" s="72" customFormat="1" ht="50.25" customHeight="1">
      <c r="A94" s="6" t="s">
        <v>0</v>
      </c>
      <c r="B94" s="7" t="s">
        <v>64</v>
      </c>
      <c r="C94" s="8" t="s">
        <v>2</v>
      </c>
      <c r="D94" s="8" t="s">
        <v>107</v>
      </c>
      <c r="E94" s="8" t="s">
        <v>130</v>
      </c>
      <c r="F94" s="8" t="s">
        <v>37</v>
      </c>
      <c r="G94" s="8" t="s">
        <v>131</v>
      </c>
      <c r="H94" s="8" t="s">
        <v>37</v>
      </c>
      <c r="I94" s="9" t="s">
        <v>18</v>
      </c>
    </row>
    <row r="95" spans="1:9" s="72" customFormat="1" ht="47.25">
      <c r="A95" s="34" t="s">
        <v>3</v>
      </c>
      <c r="B95" s="11" t="s">
        <v>38</v>
      </c>
      <c r="C95" s="117"/>
      <c r="D95" s="118"/>
      <c r="E95" s="118"/>
      <c r="F95" s="118"/>
      <c r="G95" s="118"/>
      <c r="H95" s="118"/>
      <c r="I95" s="80" t="s">
        <v>168</v>
      </c>
    </row>
    <row r="96" spans="1:9" s="72" customFormat="1" ht="72" customHeight="1">
      <c r="A96" s="34"/>
      <c r="B96" s="119" t="s">
        <v>19</v>
      </c>
      <c r="C96" s="26" t="s">
        <v>41</v>
      </c>
      <c r="D96" s="106">
        <v>1.81</v>
      </c>
      <c r="E96" s="106">
        <v>1.81</v>
      </c>
      <c r="F96" s="13">
        <f aca="true" t="shared" si="5" ref="F96:F101">E96/D96</f>
        <v>1</v>
      </c>
      <c r="G96" s="106">
        <v>1.9</v>
      </c>
      <c r="H96" s="13">
        <f aca="true" t="shared" si="6" ref="H96:H101">G96/E96</f>
        <v>1.0497237569060773</v>
      </c>
      <c r="I96" s="83"/>
    </row>
    <row r="97" spans="1:9" s="72" customFormat="1" ht="59.25" customHeight="1">
      <c r="A97" s="34"/>
      <c r="B97" s="119" t="s">
        <v>20</v>
      </c>
      <c r="C97" s="26" t="s">
        <v>41</v>
      </c>
      <c r="D97" s="106">
        <v>2.58</v>
      </c>
      <c r="E97" s="106">
        <v>2.58</v>
      </c>
      <c r="F97" s="13">
        <f t="shared" si="5"/>
        <v>1</v>
      </c>
      <c r="G97" s="106">
        <v>2.71</v>
      </c>
      <c r="H97" s="13">
        <f t="shared" si="6"/>
        <v>1.0503875968992247</v>
      </c>
      <c r="I97" s="83"/>
    </row>
    <row r="98" spans="1:9" s="72" customFormat="1" ht="72" customHeight="1">
      <c r="A98" s="34"/>
      <c r="B98" s="119" t="s">
        <v>21</v>
      </c>
      <c r="C98" s="26" t="s">
        <v>41</v>
      </c>
      <c r="D98" s="106">
        <v>2.9</v>
      </c>
      <c r="E98" s="106">
        <v>2.9</v>
      </c>
      <c r="F98" s="13">
        <f t="shared" si="5"/>
        <v>1</v>
      </c>
      <c r="G98" s="106">
        <v>3.05</v>
      </c>
      <c r="H98" s="13">
        <f t="shared" si="6"/>
        <v>1.0517241379310345</v>
      </c>
      <c r="I98" s="83"/>
    </row>
    <row r="99" spans="1:9" s="72" customFormat="1" ht="56.25" customHeight="1">
      <c r="A99" s="34"/>
      <c r="B99" s="119" t="s">
        <v>22</v>
      </c>
      <c r="C99" s="26" t="s">
        <v>41</v>
      </c>
      <c r="D99" s="106">
        <v>4.14</v>
      </c>
      <c r="E99" s="106">
        <v>4.14</v>
      </c>
      <c r="F99" s="13">
        <f t="shared" si="5"/>
        <v>1</v>
      </c>
      <c r="G99" s="106">
        <v>4.35</v>
      </c>
      <c r="H99" s="13">
        <f t="shared" si="6"/>
        <v>1.0507246376811594</v>
      </c>
      <c r="I99" s="84"/>
    </row>
    <row r="100" spans="1:9" s="72" customFormat="1" ht="25.5" customHeight="1">
      <c r="A100" s="120" t="s">
        <v>5</v>
      </c>
      <c r="B100" s="50" t="s">
        <v>47</v>
      </c>
      <c r="C100" s="26" t="s">
        <v>1</v>
      </c>
      <c r="D100" s="106">
        <v>46.64</v>
      </c>
      <c r="E100" s="106">
        <v>46.64</v>
      </c>
      <c r="F100" s="13">
        <f t="shared" si="5"/>
        <v>1</v>
      </c>
      <c r="G100" s="106">
        <v>48.79</v>
      </c>
      <c r="H100" s="13">
        <f t="shared" si="6"/>
        <v>1.0460977701543739</v>
      </c>
      <c r="I100" s="121" t="s">
        <v>172</v>
      </c>
    </row>
    <row r="101" spans="1:9" s="72" customFormat="1" ht="25.5" customHeight="1">
      <c r="A101" s="120"/>
      <c r="B101" s="50"/>
      <c r="C101" s="10" t="s">
        <v>4</v>
      </c>
      <c r="D101" s="106">
        <v>103.06</v>
      </c>
      <c r="E101" s="106">
        <v>103.06</v>
      </c>
      <c r="F101" s="13">
        <f t="shared" si="5"/>
        <v>1</v>
      </c>
      <c r="G101" s="106">
        <v>107.81</v>
      </c>
      <c r="H101" s="13">
        <f t="shared" si="6"/>
        <v>1.0460896565107705</v>
      </c>
      <c r="I101" s="122"/>
    </row>
    <row r="102" spans="1:9" s="72" customFormat="1" ht="50.25" customHeight="1">
      <c r="A102" s="6" t="s">
        <v>0</v>
      </c>
      <c r="B102" s="123" t="s">
        <v>64</v>
      </c>
      <c r="C102" s="6" t="s">
        <v>2</v>
      </c>
      <c r="D102" s="8" t="s">
        <v>107</v>
      </c>
      <c r="E102" s="8" t="s">
        <v>130</v>
      </c>
      <c r="F102" s="8" t="s">
        <v>37</v>
      </c>
      <c r="G102" s="8" t="s">
        <v>131</v>
      </c>
      <c r="H102" s="6" t="s">
        <v>37</v>
      </c>
      <c r="I102" s="124" t="s">
        <v>18</v>
      </c>
    </row>
    <row r="103" spans="1:9" s="72" customFormat="1" ht="18" customHeight="1">
      <c r="A103" s="125" t="s">
        <v>6</v>
      </c>
      <c r="B103" s="126" t="s">
        <v>15</v>
      </c>
      <c r="C103" s="127"/>
      <c r="D103" s="128"/>
      <c r="E103" s="128"/>
      <c r="F103" s="128"/>
      <c r="G103" s="128"/>
      <c r="H103" s="128"/>
      <c r="I103" s="43"/>
    </row>
    <row r="104" spans="1:9" s="72" customFormat="1" ht="30.75" customHeight="1">
      <c r="A104" s="10" t="s">
        <v>34</v>
      </c>
      <c r="B104" s="11" t="s">
        <v>24</v>
      </c>
      <c r="C104" s="127"/>
      <c r="D104" s="127"/>
      <c r="E104" s="127"/>
      <c r="F104" s="127"/>
      <c r="G104" s="127"/>
      <c r="H104" s="127"/>
      <c r="I104" s="121" t="s">
        <v>156</v>
      </c>
    </row>
    <row r="105" spans="1:9" s="72" customFormat="1" ht="24" customHeight="1">
      <c r="A105" s="125"/>
      <c r="B105" s="129" t="s">
        <v>40</v>
      </c>
      <c r="C105" s="125" t="s">
        <v>12</v>
      </c>
      <c r="D105" s="106">
        <v>1317.49</v>
      </c>
      <c r="E105" s="106">
        <v>1317.49</v>
      </c>
      <c r="F105" s="13">
        <f>E105/D105</f>
        <v>1</v>
      </c>
      <c r="G105" s="106">
        <v>1361.58</v>
      </c>
      <c r="H105" s="13">
        <f>G105/E105</f>
        <v>1.0334651496406044</v>
      </c>
      <c r="I105" s="122"/>
    </row>
    <row r="106" spans="1:9" s="72" customFormat="1" ht="24.75" customHeight="1">
      <c r="A106" s="10" t="s">
        <v>35</v>
      </c>
      <c r="B106" s="11" t="s">
        <v>23</v>
      </c>
      <c r="C106" s="117"/>
      <c r="D106" s="127"/>
      <c r="E106" s="127"/>
      <c r="F106" s="127"/>
      <c r="G106" s="127"/>
      <c r="H106" s="127"/>
      <c r="I106" s="121" t="s">
        <v>169</v>
      </c>
    </row>
    <row r="107" spans="1:9" s="72" customFormat="1" ht="20.25" customHeight="1">
      <c r="A107" s="125"/>
      <c r="B107" s="130" t="s">
        <v>106</v>
      </c>
      <c r="C107" s="125" t="s">
        <v>36</v>
      </c>
      <c r="D107" s="118">
        <v>1403.7</v>
      </c>
      <c r="E107" s="12" t="s">
        <v>171</v>
      </c>
      <c r="F107" s="13">
        <v>1.0409987889150103</v>
      </c>
      <c r="G107" s="12">
        <v>1461.25</v>
      </c>
      <c r="H107" s="13">
        <v>1</v>
      </c>
      <c r="I107" s="122"/>
    </row>
    <row r="108" spans="1:11" s="72" customFormat="1" ht="15.75" customHeight="1">
      <c r="A108" s="125" t="s">
        <v>7</v>
      </c>
      <c r="B108" s="131" t="s">
        <v>16</v>
      </c>
      <c r="C108" s="132"/>
      <c r="D108" s="133"/>
      <c r="E108" s="133"/>
      <c r="F108" s="127"/>
      <c r="G108" s="127"/>
      <c r="H108" s="127"/>
      <c r="I108" s="43"/>
      <c r="K108" s="134"/>
    </row>
    <row r="109" spans="1:9" s="72" customFormat="1" ht="27" customHeight="1">
      <c r="A109" s="125"/>
      <c r="B109" s="119" t="s">
        <v>46</v>
      </c>
      <c r="C109" s="10" t="s">
        <v>4</v>
      </c>
      <c r="D109" s="12">
        <v>65.892</v>
      </c>
      <c r="E109" s="12">
        <v>65.892</v>
      </c>
      <c r="F109" s="13">
        <f>E109/D109</f>
        <v>1</v>
      </c>
      <c r="G109" s="12">
        <f>G29*1.2</f>
        <v>68.964</v>
      </c>
      <c r="H109" s="13">
        <f>G109/E109</f>
        <v>1.0466217446731014</v>
      </c>
      <c r="I109" s="121" t="s">
        <v>159</v>
      </c>
    </row>
    <row r="110" spans="1:9" s="72" customFormat="1" ht="27" customHeight="1">
      <c r="A110" s="125"/>
      <c r="B110" s="119" t="s">
        <v>40</v>
      </c>
      <c r="C110" s="125" t="s">
        <v>12</v>
      </c>
      <c r="D110" s="118">
        <v>1317.49</v>
      </c>
      <c r="E110" s="118">
        <v>1317.49</v>
      </c>
      <c r="F110" s="13">
        <f>E110/D110</f>
        <v>1</v>
      </c>
      <c r="G110" s="106">
        <f>G105</f>
        <v>1361.58</v>
      </c>
      <c r="H110" s="13">
        <f>G110/E110</f>
        <v>1.0334651496406044</v>
      </c>
      <c r="I110" s="122"/>
    </row>
    <row r="111" spans="1:9" s="72" customFormat="1" ht="43.5" customHeight="1">
      <c r="A111" s="125" t="s">
        <v>8</v>
      </c>
      <c r="B111" s="135" t="s">
        <v>43</v>
      </c>
      <c r="C111" s="10" t="s">
        <v>4</v>
      </c>
      <c r="D111" s="12">
        <v>33.73</v>
      </c>
      <c r="E111" s="12">
        <v>33.73</v>
      </c>
      <c r="F111" s="13">
        <f>E111/D111</f>
        <v>1</v>
      </c>
      <c r="G111" s="12">
        <f>G4*1.2</f>
        <v>35.928</v>
      </c>
      <c r="H111" s="13">
        <f>G111/E111</f>
        <v>1.0651645419507856</v>
      </c>
      <c r="I111" s="14" t="s">
        <v>151</v>
      </c>
    </row>
    <row r="112" spans="1:9" s="72" customFormat="1" ht="45" customHeight="1">
      <c r="A112" s="125" t="s">
        <v>9</v>
      </c>
      <c r="B112" s="135" t="s">
        <v>39</v>
      </c>
      <c r="C112" s="10" t="s">
        <v>4</v>
      </c>
      <c r="D112" s="12">
        <v>35.57</v>
      </c>
      <c r="E112" s="12">
        <v>35.57</v>
      </c>
      <c r="F112" s="13">
        <f>E112/D112</f>
        <v>1</v>
      </c>
      <c r="G112" s="12">
        <f>G5*1.2</f>
        <v>37.199999999999996</v>
      </c>
      <c r="H112" s="13">
        <f>G112/E112</f>
        <v>1.0458251335394995</v>
      </c>
      <c r="I112" s="14" t="s">
        <v>150</v>
      </c>
    </row>
    <row r="113" spans="1:9" s="72" customFormat="1" ht="45" customHeight="1">
      <c r="A113" s="6" t="s">
        <v>0</v>
      </c>
      <c r="B113" s="123" t="s">
        <v>64</v>
      </c>
      <c r="C113" s="6" t="s">
        <v>2</v>
      </c>
      <c r="D113" s="8" t="s">
        <v>107</v>
      </c>
      <c r="E113" s="8" t="s">
        <v>203</v>
      </c>
      <c r="F113" s="8" t="s">
        <v>37</v>
      </c>
      <c r="G113" s="8" t="s">
        <v>204</v>
      </c>
      <c r="H113" s="6" t="s">
        <v>37</v>
      </c>
      <c r="I113" s="124" t="s">
        <v>18</v>
      </c>
    </row>
    <row r="114" spans="1:9" s="72" customFormat="1" ht="104.25" customHeight="1">
      <c r="A114" s="125" t="s">
        <v>10</v>
      </c>
      <c r="B114" s="136" t="s">
        <v>210</v>
      </c>
      <c r="C114" s="26" t="s">
        <v>211</v>
      </c>
      <c r="D114" s="137" t="s">
        <v>208</v>
      </c>
      <c r="E114" s="138" t="s">
        <v>208</v>
      </c>
      <c r="F114" s="139" t="s">
        <v>212</v>
      </c>
      <c r="G114" s="138" t="s">
        <v>209</v>
      </c>
      <c r="H114" s="140" t="s">
        <v>213</v>
      </c>
      <c r="I114" s="43" t="s">
        <v>205</v>
      </c>
    </row>
    <row r="115" spans="1:9" ht="86.25" customHeight="1">
      <c r="A115" s="141" t="s">
        <v>87</v>
      </c>
      <c r="B115" s="141"/>
      <c r="C115" s="141"/>
      <c r="D115" s="141"/>
      <c r="E115" s="141"/>
      <c r="F115" s="141"/>
      <c r="G115" s="141"/>
      <c r="H115" s="141"/>
      <c r="I115" s="141"/>
    </row>
    <row r="116" spans="1:9" ht="33" customHeight="1">
      <c r="A116" s="142" t="s">
        <v>74</v>
      </c>
      <c r="B116" s="142"/>
      <c r="C116" s="142"/>
      <c r="D116" s="142"/>
      <c r="E116" s="142"/>
      <c r="F116" s="142"/>
      <c r="G116" s="142"/>
      <c r="H116" s="142"/>
      <c r="I116" s="142"/>
    </row>
    <row r="117" spans="1:9" ht="63" customHeight="1">
      <c r="A117" s="116" t="s">
        <v>187</v>
      </c>
      <c r="B117" s="116"/>
      <c r="C117" s="116"/>
      <c r="D117" s="116"/>
      <c r="E117" s="116"/>
      <c r="F117" s="116"/>
      <c r="G117" s="116"/>
      <c r="H117" s="116"/>
      <c r="I117" s="116"/>
    </row>
    <row r="118" spans="1:9" ht="15">
      <c r="A118" s="116" t="s">
        <v>173</v>
      </c>
      <c r="B118" s="116"/>
      <c r="C118" s="116"/>
      <c r="D118" s="116"/>
      <c r="E118" s="116"/>
      <c r="F118" s="116"/>
      <c r="G118" s="116"/>
      <c r="H118" s="116"/>
      <c r="I118" s="116"/>
    </row>
    <row r="119" spans="1:9" ht="15">
      <c r="A119" s="116"/>
      <c r="B119" s="116"/>
      <c r="C119" s="116"/>
      <c r="D119" s="116"/>
      <c r="E119" s="116"/>
      <c r="F119" s="116"/>
      <c r="G119" s="116"/>
      <c r="H119" s="116"/>
      <c r="I119" s="116"/>
    </row>
    <row r="120" spans="1:9" ht="15">
      <c r="A120" s="149"/>
      <c r="B120" s="149"/>
      <c r="C120" s="149"/>
      <c r="D120" s="149"/>
      <c r="E120" s="149"/>
      <c r="F120" s="149"/>
      <c r="G120" s="149"/>
      <c r="H120" s="149"/>
      <c r="I120" s="149"/>
    </row>
    <row r="121" spans="1:9" ht="15.75">
      <c r="A121" s="143" t="s">
        <v>50</v>
      </c>
      <c r="B121" s="143"/>
      <c r="C121" s="143"/>
      <c r="D121" s="143"/>
      <c r="E121" s="143"/>
      <c r="F121" s="143"/>
      <c r="G121" s="143"/>
      <c r="H121" s="143"/>
      <c r="I121" s="143"/>
    </row>
    <row r="122" spans="1:9" ht="15.75">
      <c r="A122" s="144"/>
      <c r="B122" s="145"/>
      <c r="C122" s="146"/>
      <c r="D122" s="146"/>
      <c r="E122" s="146"/>
      <c r="F122" s="146"/>
      <c r="G122" s="146"/>
      <c r="H122" s="146"/>
      <c r="I122" s="146"/>
    </row>
    <row r="123" spans="1:9" ht="15.75">
      <c r="A123" s="144"/>
      <c r="B123" s="145"/>
      <c r="C123" s="146"/>
      <c r="D123" s="146"/>
      <c r="E123" s="146"/>
      <c r="F123" s="146"/>
      <c r="G123" s="146"/>
      <c r="H123" s="146"/>
      <c r="I123" s="146"/>
    </row>
    <row r="124" spans="1:8" ht="15.75">
      <c r="A124" s="144"/>
      <c r="B124" s="145"/>
      <c r="C124" s="146"/>
      <c r="D124" s="146"/>
      <c r="E124" s="146"/>
      <c r="F124" s="146"/>
      <c r="G124" s="146"/>
      <c r="H124" s="146"/>
    </row>
  </sheetData>
  <sheetProtection/>
  <mergeCells count="139">
    <mergeCell ref="A117:I117"/>
    <mergeCell ref="A118:I118"/>
    <mergeCell ref="A119:I119"/>
    <mergeCell ref="A121:I121"/>
    <mergeCell ref="I104:I105"/>
    <mergeCell ref="I106:I107"/>
    <mergeCell ref="B108:C108"/>
    <mergeCell ref="I109:I110"/>
    <mergeCell ref="A115:I115"/>
    <mergeCell ref="A116:I116"/>
    <mergeCell ref="A93:I93"/>
    <mergeCell ref="A95:A99"/>
    <mergeCell ref="I95:I99"/>
    <mergeCell ref="A100:A101"/>
    <mergeCell ref="B100:B101"/>
    <mergeCell ref="I100:I101"/>
    <mergeCell ref="A87:I87"/>
    <mergeCell ref="A88:I88"/>
    <mergeCell ref="B89:D89"/>
    <mergeCell ref="B90:D90"/>
    <mergeCell ref="I90:I92"/>
    <mergeCell ref="B91:D91"/>
    <mergeCell ref="B92:D92"/>
    <mergeCell ref="B81:C81"/>
    <mergeCell ref="B82:C82"/>
    <mergeCell ref="A83:I83"/>
    <mergeCell ref="A84:I84"/>
    <mergeCell ref="A85:I85"/>
    <mergeCell ref="A86:I86"/>
    <mergeCell ref="B75:C75"/>
    <mergeCell ref="B76:C76"/>
    <mergeCell ref="B77:C77"/>
    <mergeCell ref="B78:C78"/>
    <mergeCell ref="B79:C79"/>
    <mergeCell ref="B80:C80"/>
    <mergeCell ref="A69:I69"/>
    <mergeCell ref="B70:C70"/>
    <mergeCell ref="D70:E70"/>
    <mergeCell ref="B71:C71"/>
    <mergeCell ref="D71:E71"/>
    <mergeCell ref="B72:C72"/>
    <mergeCell ref="D72:E82"/>
    <mergeCell ref="I72:I82"/>
    <mergeCell ref="B73:C73"/>
    <mergeCell ref="B74:C74"/>
    <mergeCell ref="J64:J66"/>
    <mergeCell ref="B65:C65"/>
    <mergeCell ref="I65:I67"/>
    <mergeCell ref="B66:C66"/>
    <mergeCell ref="B67:C67"/>
    <mergeCell ref="B68:I68"/>
    <mergeCell ref="B60:C60"/>
    <mergeCell ref="B61:C61"/>
    <mergeCell ref="D61:D67"/>
    <mergeCell ref="G61:G67"/>
    <mergeCell ref="I61:I63"/>
    <mergeCell ref="B62:C62"/>
    <mergeCell ref="B63:C63"/>
    <mergeCell ref="B64:C64"/>
    <mergeCell ref="B55:D55"/>
    <mergeCell ref="B56:D56"/>
    <mergeCell ref="A57:I57"/>
    <mergeCell ref="A58:A59"/>
    <mergeCell ref="B58:C59"/>
    <mergeCell ref="D58:D59"/>
    <mergeCell ref="E58:E59"/>
    <mergeCell ref="F58:G58"/>
    <mergeCell ref="H58:H59"/>
    <mergeCell ref="I58:I59"/>
    <mergeCell ref="I48:I54"/>
    <mergeCell ref="B49:D49"/>
    <mergeCell ref="B50:D50"/>
    <mergeCell ref="B51:D51"/>
    <mergeCell ref="B52:D52"/>
    <mergeCell ref="B53:D53"/>
    <mergeCell ref="B54:D54"/>
    <mergeCell ref="B44:D44"/>
    <mergeCell ref="B45:D45"/>
    <mergeCell ref="B46:D46"/>
    <mergeCell ref="B47:D47"/>
    <mergeCell ref="A48:A54"/>
    <mergeCell ref="B48:D48"/>
    <mergeCell ref="B39:D39"/>
    <mergeCell ref="B40:D40"/>
    <mergeCell ref="I40:I42"/>
    <mergeCell ref="B41:D41"/>
    <mergeCell ref="B42:D42"/>
    <mergeCell ref="B43:D43"/>
    <mergeCell ref="B32:D32"/>
    <mergeCell ref="I32:I38"/>
    <mergeCell ref="B33:D33"/>
    <mergeCell ref="B34:D34"/>
    <mergeCell ref="B35:D35"/>
    <mergeCell ref="B36:D36"/>
    <mergeCell ref="B37:D37"/>
    <mergeCell ref="B38:D38"/>
    <mergeCell ref="B21:C21"/>
    <mergeCell ref="E21:F21"/>
    <mergeCell ref="G21:H21"/>
    <mergeCell ref="A22:I22"/>
    <mergeCell ref="A30:I30"/>
    <mergeCell ref="B31:D31"/>
    <mergeCell ref="G16:H16"/>
    <mergeCell ref="A17:I17"/>
    <mergeCell ref="A18:I18"/>
    <mergeCell ref="A19:I19"/>
    <mergeCell ref="B20:C20"/>
    <mergeCell ref="E20:F20"/>
    <mergeCell ref="G20:H20"/>
    <mergeCell ref="A14:A16"/>
    <mergeCell ref="B14:C14"/>
    <mergeCell ref="E14:F14"/>
    <mergeCell ref="G14:H14"/>
    <mergeCell ref="I14:I16"/>
    <mergeCell ref="B15:C15"/>
    <mergeCell ref="E15:F15"/>
    <mergeCell ref="G15:H15"/>
    <mergeCell ref="B16:C16"/>
    <mergeCell ref="E16:F16"/>
    <mergeCell ref="I11:I13"/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A11:A13"/>
    <mergeCell ref="B11:C11"/>
    <mergeCell ref="E11:F11"/>
    <mergeCell ref="G11:H11"/>
    <mergeCell ref="A1:I1"/>
    <mergeCell ref="A2:I2"/>
    <mergeCell ref="A8:I8"/>
    <mergeCell ref="B9:C9"/>
    <mergeCell ref="E9:F9"/>
    <mergeCell ref="G9:H9"/>
  </mergeCells>
  <printOptions/>
  <pageMargins left="0.7" right="0.7" top="0.75" bottom="0.39" header="0.3" footer="0.45"/>
  <pageSetup fitToHeight="0" fitToWidth="1" horizontalDpi="600" verticalDpi="600" orientation="landscape" paperSize="9" scale="82" r:id="rId1"/>
  <rowBreaks count="9" manualBreakCount="9">
    <brk id="7" max="255" man="1"/>
    <brk id="18" max="255" man="1"/>
    <brk id="29" max="255" man="1"/>
    <brk id="46" max="255" man="1"/>
    <brk id="56" max="255" man="1"/>
    <brk id="68" max="255" man="1"/>
    <brk id="87" max="255" man="1"/>
    <brk id="9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2020-10-19T05:16:01Z</cp:lastPrinted>
  <dcterms:created xsi:type="dcterms:W3CDTF">1996-10-08T23:32:33Z</dcterms:created>
  <dcterms:modified xsi:type="dcterms:W3CDTF">2020-10-19T07:23:08Z</dcterms:modified>
  <cp:category/>
  <cp:version/>
  <cp:contentType/>
  <cp:contentStatus/>
</cp:coreProperties>
</file>