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555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'Лист1'!$A$1:$Q$31</definedName>
  </definedNames>
  <calcPr fullCalcOnLoad="1"/>
</workbook>
</file>

<file path=xl/sharedStrings.xml><?xml version="1.0" encoding="utf-8"?>
<sst xmlns="http://schemas.openxmlformats.org/spreadsheetml/2006/main" count="83" uniqueCount="59">
  <si>
    <t>№ п/п</t>
  </si>
  <si>
    <t>Наименование объектов согласно титульному списку капитального строительства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</si>
  <si>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</si>
  <si>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</si>
  <si>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</si>
  <si>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</si>
  <si>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</si>
  <si>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</si>
  <si>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</si>
  <si>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003</t>
  </si>
  <si>
    <t>Всего расходов:</t>
  </si>
  <si>
    <t>0500</t>
  </si>
  <si>
    <t>Жилищно-коммунальное хозяйство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</si>
  <si>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</si>
  <si>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</si>
  <si>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</si>
  <si>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</si>
  <si>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</si>
  <si>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города Зеленогорска</t>
  </si>
  <si>
    <t>к решению Совета депутатоа ЗАТО</t>
  </si>
  <si>
    <t>Раздел, подраз-дел</t>
  </si>
  <si>
    <t>Объекты коммунального строительства</t>
  </si>
  <si>
    <r>
      <t xml:space="preserve">Объем инвестиций на </t>
    </r>
    <r>
      <rPr>
        <b/>
        <sz val="16"/>
        <rFont val="Times New Roman"/>
        <family val="1"/>
      </rPr>
      <t>2013 год</t>
    </r>
  </si>
  <si>
    <t>2013 год</t>
  </si>
  <si>
    <t>1101</t>
  </si>
  <si>
    <t>0502</t>
  </si>
  <si>
    <r>
      <t xml:space="preserve">Объем инвестиций на </t>
    </r>
    <r>
      <rPr>
        <b/>
        <sz val="16"/>
        <rFont val="Times New Roman"/>
        <family val="1"/>
      </rPr>
      <t>2014 год</t>
    </r>
  </si>
  <si>
    <t>Строительство универсального спортивного зала с искусственным льдом и трибунами для зрителей</t>
  </si>
  <si>
    <t>2014 год</t>
  </si>
  <si>
    <t>5200352</t>
  </si>
  <si>
    <t>2.</t>
  </si>
  <si>
    <t xml:space="preserve">Бюджетные инвестиции в объекты капитального строительства на 2013 год </t>
  </si>
  <si>
    <t>и плановый период 2014 и 2015 годов</t>
  </si>
  <si>
    <r>
      <t xml:space="preserve">Объем инвестиций на </t>
    </r>
    <r>
      <rPr>
        <b/>
        <sz val="16"/>
        <rFont val="Times New Roman"/>
        <family val="1"/>
      </rPr>
      <t>2015 год</t>
    </r>
  </si>
  <si>
    <t>II. Направление расходования бюджетных средств</t>
  </si>
  <si>
    <t>Раздел, подраздел функциональной классификации</t>
  </si>
  <si>
    <t>2015 год</t>
  </si>
  <si>
    <t>5200346</t>
  </si>
  <si>
    <t>Строительство закольцовки водопровода п.Орловка (ул.Сибирская (Урожайная))</t>
  </si>
  <si>
    <t>7954818</t>
  </si>
  <si>
    <t>Объекты благоустройства</t>
  </si>
  <si>
    <t>Строительство парковой зоны обводненных карьеров в черте города</t>
  </si>
  <si>
    <t>5200349</t>
  </si>
  <si>
    <t>Строительство полигона ТБО в ЗАТО г.Зеленогорск</t>
  </si>
  <si>
    <t>0503</t>
  </si>
  <si>
    <t>7951803</t>
  </si>
  <si>
    <t>Коммунальное хозяйство</t>
  </si>
  <si>
    <t>Благоустройство</t>
  </si>
  <si>
    <t>Физическая культура и спорт</t>
  </si>
  <si>
    <t>1100</t>
  </si>
  <si>
    <t xml:space="preserve">Физическая культура </t>
  </si>
  <si>
    <t>Приложение № 9</t>
  </si>
  <si>
    <t>Строительство внешнего инженерного обеспечения в микрорайоне 23</t>
  </si>
  <si>
    <t>Объекты физической культуры и спорта</t>
  </si>
  <si>
    <t>Реконструкция уличной баскетбольной площадки</t>
  </si>
  <si>
    <t>1102</t>
  </si>
  <si>
    <t>7951811</t>
  </si>
  <si>
    <t>Массовый спорт</t>
  </si>
  <si>
    <t>от 18.12.2012г. № 33-198р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</si>
</sst>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12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/>
    </xf>
    <xf numFmtId="17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 vertical="center" textRotation="90" wrapText="1"/>
    </xf>
    <xf numFmtId="178" fontId="5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178" fontId="6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174" fontId="5" fillId="0" borderId="1" xfId="0" applyNumberFormat="1" applyFont="1" applyFill="1" applyBorder="1" applyAlignment="1">
      <alignment horizontal="center" vertical="center"/>
    </xf>
    <xf numFmtId="173" fontId="5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174" fontId="6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49" fontId="8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178" fontId="5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173" fontId="5" fillId="0" borderId="1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6" fillId="0" borderId="6" xfId="0" applyNumberFormat="1" applyFont="1" applyFill="1" applyBorder="1" applyAlignment="1">
      <alignment horizontal="center" wrapText="1"/>
    </xf>
    <xf numFmtId="49" fontId="6" fillId="0" borderId="7" xfId="0" applyNumberFormat="1" applyFont="1" applyFill="1" applyBorder="1" applyAlignment="1">
      <alignment horizontal="center" wrapText="1"/>
    </xf>
    <xf numFmtId="49" fontId="6" fillId="0" borderId="5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wrapText="1"/>
    </xf>
    <xf numFmtId="175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view="pageBreakPreview" zoomScale="75" zoomScaleNormal="75" zoomScaleSheetLayoutView="75" workbookViewId="0" topLeftCell="G16">
      <selection activeCell="N4" sqref="N4:Q4"/>
    </sheetView>
  </sheetViews>
  <sheetFormatPr defaultColWidth="9.140625" defaultRowHeight="12.75"/>
  <cols>
    <col min="1" max="1" width="6.57421875" style="0" customWidth="1"/>
    <col min="2" max="2" width="74.57421875" style="0" customWidth="1"/>
    <col min="3" max="3" width="14.28125" style="0" customWidth="1"/>
    <col min="4" max="4" width="13.57421875" style="0" customWidth="1"/>
    <col min="5" max="5" width="12.28125" style="0" customWidth="1"/>
    <col min="6" max="6" width="23.421875" style="0" customWidth="1"/>
    <col min="7" max="7" width="19.28125" style="0" customWidth="1"/>
    <col min="8" max="8" width="15.421875" style="0" customWidth="1"/>
    <col min="9" max="9" width="22.140625" style="0" customWidth="1"/>
    <col min="10" max="10" width="16.421875" style="0" customWidth="1"/>
    <col min="11" max="11" width="15.7109375" style="0" customWidth="1"/>
    <col min="12" max="12" width="12.00390625" style="0" customWidth="1"/>
    <col min="13" max="13" width="13.28125" style="0" customWidth="1"/>
    <col min="14" max="14" width="18.00390625" style="0" customWidth="1"/>
    <col min="15" max="15" width="15.28125" style="0" customWidth="1"/>
    <col min="16" max="16" width="10.7109375" style="0" customWidth="1"/>
    <col min="17" max="17" width="13.7109375" style="0" customWidth="1"/>
  </cols>
  <sheetData>
    <row r="1" spans="9:17" ht="22.5">
      <c r="I1" s="3"/>
      <c r="N1" s="62" t="s">
        <v>51</v>
      </c>
      <c r="O1" s="62"/>
      <c r="P1" s="62"/>
      <c r="Q1" s="62"/>
    </row>
    <row r="2" spans="9:17" ht="20.25">
      <c r="I2" s="3"/>
      <c r="N2" s="63" t="s">
        <v>19</v>
      </c>
      <c r="O2" s="63"/>
      <c r="P2" s="63"/>
      <c r="Q2" s="63"/>
    </row>
    <row r="3" spans="9:17" ht="20.25">
      <c r="I3" s="3"/>
      <c r="N3" s="63" t="s">
        <v>18</v>
      </c>
      <c r="O3" s="63"/>
      <c r="P3" s="63"/>
      <c r="Q3" s="63"/>
    </row>
    <row r="4" spans="2:17" ht="20.25">
      <c r="B4" s="67"/>
      <c r="C4" s="67"/>
      <c r="D4" s="67"/>
      <c r="E4" s="67"/>
      <c r="F4" s="67"/>
      <c r="I4" s="3"/>
      <c r="N4" s="63" t="s">
        <v>58</v>
      </c>
      <c r="O4" s="63"/>
      <c r="P4" s="63"/>
      <c r="Q4" s="63"/>
    </row>
    <row r="6" spans="1:14" ht="22.5" customHeight="1">
      <c r="A6" s="68" t="s">
        <v>31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27.75" customHeight="1">
      <c r="A7" s="69" t="s">
        <v>32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9" ht="20.25">
      <c r="A8" s="14"/>
      <c r="B8" s="10" t="s">
        <v>6</v>
      </c>
      <c r="C8" s="14"/>
      <c r="D8" s="14"/>
      <c r="E8" s="14"/>
      <c r="F8" s="14"/>
      <c r="G8" s="14"/>
      <c r="H8" s="14"/>
      <c r="I8" s="14"/>
    </row>
    <row r="9" spans="1:17" ht="20.25" customHeight="1">
      <c r="A9" s="14"/>
      <c r="B9" s="14"/>
      <c r="C9" s="14"/>
      <c r="D9" s="14"/>
      <c r="E9" s="14"/>
      <c r="F9" s="14"/>
      <c r="G9" s="14"/>
      <c r="H9" s="15"/>
      <c r="I9" s="15"/>
      <c r="P9" s="59" t="s">
        <v>14</v>
      </c>
      <c r="Q9" s="59"/>
    </row>
    <row r="10" spans="1:17" ht="51" customHeight="1">
      <c r="A10" s="70" t="s">
        <v>0</v>
      </c>
      <c r="B10" s="70" t="s">
        <v>1</v>
      </c>
      <c r="C10" s="56" t="s">
        <v>2</v>
      </c>
      <c r="D10" s="57"/>
      <c r="E10" s="58"/>
      <c r="F10" s="60" t="s">
        <v>22</v>
      </c>
      <c r="G10" s="56" t="s">
        <v>5</v>
      </c>
      <c r="H10" s="57"/>
      <c r="I10" s="58"/>
      <c r="J10" s="60" t="s">
        <v>26</v>
      </c>
      <c r="K10" s="56" t="s">
        <v>5</v>
      </c>
      <c r="L10" s="57"/>
      <c r="M10" s="58"/>
      <c r="N10" s="60" t="s">
        <v>33</v>
      </c>
      <c r="O10" s="56" t="s">
        <v>5</v>
      </c>
      <c r="P10" s="57"/>
      <c r="Q10" s="58"/>
    </row>
    <row r="11" spans="1:17" ht="117.75" customHeight="1">
      <c r="A11" s="71"/>
      <c r="B11" s="71"/>
      <c r="C11" s="4" t="s">
        <v>20</v>
      </c>
      <c r="D11" s="4" t="s">
        <v>3</v>
      </c>
      <c r="E11" s="4" t="s">
        <v>4</v>
      </c>
      <c r="F11" s="61"/>
      <c r="G11" s="11" t="s">
        <v>15</v>
      </c>
      <c r="H11" s="11" t="s">
        <v>16</v>
      </c>
      <c r="I11" s="11" t="s">
        <v>17</v>
      </c>
      <c r="J11" s="61"/>
      <c r="K11" s="11" t="s">
        <v>15</v>
      </c>
      <c r="L11" s="11" t="s">
        <v>16</v>
      </c>
      <c r="M11" s="11" t="s">
        <v>17</v>
      </c>
      <c r="N11" s="61"/>
      <c r="O11" s="11" t="s">
        <v>15</v>
      </c>
      <c r="P11" s="11" t="s">
        <v>16</v>
      </c>
      <c r="Q11" s="11" t="s">
        <v>17</v>
      </c>
    </row>
    <row r="12" spans="1:17" ht="30.75" customHeight="1">
      <c r="A12" s="33"/>
      <c r="B12" s="16" t="s">
        <v>21</v>
      </c>
      <c r="C12" s="7"/>
      <c r="D12" s="7"/>
      <c r="E12" s="7"/>
      <c r="F12" s="36">
        <f aca="true" t="shared" si="0" ref="F12:F21">G12+H12+I12</f>
        <v>57640.7</v>
      </c>
      <c r="G12" s="37">
        <f>G13+G14</f>
        <v>50081.7</v>
      </c>
      <c r="H12" s="37">
        <f>H13+H14</f>
        <v>0</v>
      </c>
      <c r="I12" s="37">
        <f>I13+I14</f>
        <v>7559</v>
      </c>
      <c r="J12" s="36">
        <f>K12+L12+M12</f>
        <v>61780</v>
      </c>
      <c r="K12" s="37">
        <f>K13+K14</f>
        <v>61780</v>
      </c>
      <c r="L12" s="37">
        <f>L13+L14</f>
        <v>0</v>
      </c>
      <c r="M12" s="37">
        <f>M13+M14</f>
        <v>0</v>
      </c>
      <c r="N12" s="36">
        <f>O12+P12+Q12</f>
        <v>0</v>
      </c>
      <c r="O12" s="37">
        <f>O13+O14</f>
        <v>0</v>
      </c>
      <c r="P12" s="37">
        <f>P13+P14</f>
        <v>0</v>
      </c>
      <c r="Q12" s="37">
        <f>Q13+Q14</f>
        <v>0</v>
      </c>
    </row>
    <row r="13" spans="1:17" ht="48" customHeight="1">
      <c r="A13" s="34" t="s">
        <v>8</v>
      </c>
      <c r="B13" s="20" t="s">
        <v>38</v>
      </c>
      <c r="C13" s="40" t="s">
        <v>25</v>
      </c>
      <c r="D13" s="41" t="s">
        <v>39</v>
      </c>
      <c r="E13" s="41" t="s">
        <v>9</v>
      </c>
      <c r="F13" s="6">
        <f t="shared" si="0"/>
        <v>7559</v>
      </c>
      <c r="G13" s="39"/>
      <c r="H13" s="39"/>
      <c r="I13" s="6">
        <v>7559</v>
      </c>
      <c r="J13" s="13"/>
      <c r="K13" s="12"/>
      <c r="L13" s="1"/>
      <c r="M13" s="6"/>
      <c r="N13" s="13"/>
      <c r="O13" s="12"/>
      <c r="P13" s="1"/>
      <c r="Q13" s="6"/>
    </row>
    <row r="14" spans="1:17" ht="48" customHeight="1">
      <c r="A14" s="34" t="s">
        <v>30</v>
      </c>
      <c r="B14" s="20" t="s">
        <v>52</v>
      </c>
      <c r="C14" s="40" t="s">
        <v>25</v>
      </c>
      <c r="D14" s="41" t="s">
        <v>37</v>
      </c>
      <c r="E14" s="41" t="s">
        <v>9</v>
      </c>
      <c r="F14" s="6">
        <f t="shared" si="0"/>
        <v>50081.7</v>
      </c>
      <c r="G14" s="6">
        <v>50081.7</v>
      </c>
      <c r="H14" s="38"/>
      <c r="I14" s="23"/>
      <c r="J14" s="12">
        <f aca="true" t="shared" si="1" ref="J14:J21">K14+L14+M14</f>
        <v>61780</v>
      </c>
      <c r="K14" s="12">
        <v>61780</v>
      </c>
      <c r="L14" s="1"/>
      <c r="M14" s="6"/>
      <c r="N14" s="13"/>
      <c r="O14" s="12"/>
      <c r="P14" s="1"/>
      <c r="Q14" s="6"/>
    </row>
    <row r="15" spans="1:17" ht="36" customHeight="1">
      <c r="A15" s="32"/>
      <c r="B15" s="42" t="s">
        <v>40</v>
      </c>
      <c r="C15" s="43"/>
      <c r="D15" s="43"/>
      <c r="E15" s="43"/>
      <c r="F15" s="36">
        <f>G15+H15+I15</f>
        <v>14643.9</v>
      </c>
      <c r="G15" s="44">
        <f>G16+G17</f>
        <v>12658.3</v>
      </c>
      <c r="H15" s="44">
        <f>H16+H17</f>
        <v>0</v>
      </c>
      <c r="I15" s="44">
        <f>I16+I17</f>
        <v>1985.6</v>
      </c>
      <c r="J15" s="36">
        <f t="shared" si="1"/>
        <v>0</v>
      </c>
      <c r="K15" s="44">
        <f>K16+K17</f>
        <v>0</v>
      </c>
      <c r="L15" s="44">
        <f>L16+L17</f>
        <v>0</v>
      </c>
      <c r="M15" s="44">
        <f>M16+M17</f>
        <v>0</v>
      </c>
      <c r="N15" s="22">
        <f>O15+P15+Q15</f>
        <v>0</v>
      </c>
      <c r="O15" s="22">
        <f>O16+O17</f>
        <v>0</v>
      </c>
      <c r="P15" s="22">
        <f>P16+P17</f>
        <v>0</v>
      </c>
      <c r="Q15" s="22">
        <f>Q16+Q17</f>
        <v>0</v>
      </c>
    </row>
    <row r="16" spans="1:17" ht="48" customHeight="1">
      <c r="A16" s="34" t="s">
        <v>8</v>
      </c>
      <c r="B16" s="20" t="s">
        <v>41</v>
      </c>
      <c r="C16" s="40" t="s">
        <v>44</v>
      </c>
      <c r="D16" s="41" t="s">
        <v>42</v>
      </c>
      <c r="E16" s="41" t="s">
        <v>9</v>
      </c>
      <c r="F16" s="6">
        <f>G16+H16+I16</f>
        <v>12658.3</v>
      </c>
      <c r="G16" s="6">
        <v>12658.3</v>
      </c>
      <c r="H16" s="39"/>
      <c r="I16" s="6"/>
      <c r="J16" s="6">
        <f t="shared" si="1"/>
        <v>0</v>
      </c>
      <c r="K16" s="6"/>
      <c r="L16" s="53"/>
      <c r="M16" s="6"/>
      <c r="N16" s="22"/>
      <c r="O16" s="6"/>
      <c r="P16" s="54"/>
      <c r="Q16" s="6"/>
    </row>
    <row r="17" spans="1:17" ht="48" customHeight="1">
      <c r="A17" s="34" t="s">
        <v>30</v>
      </c>
      <c r="B17" s="20" t="s">
        <v>43</v>
      </c>
      <c r="C17" s="40" t="s">
        <v>44</v>
      </c>
      <c r="D17" s="41" t="s">
        <v>45</v>
      </c>
      <c r="E17" s="41" t="s">
        <v>9</v>
      </c>
      <c r="F17" s="6">
        <f>G17+H17+I17</f>
        <v>1985.6</v>
      </c>
      <c r="G17" s="38"/>
      <c r="H17" s="38"/>
      <c r="I17" s="6">
        <v>1985.6</v>
      </c>
      <c r="J17" s="6">
        <f t="shared" si="1"/>
        <v>0</v>
      </c>
      <c r="K17" s="6"/>
      <c r="L17" s="53"/>
      <c r="M17" s="6"/>
      <c r="N17" s="22"/>
      <c r="O17" s="6"/>
      <c r="P17" s="54"/>
      <c r="Q17" s="6"/>
    </row>
    <row r="18" spans="1:17" ht="44.25" customHeight="1">
      <c r="A18" s="32"/>
      <c r="B18" s="17" t="s">
        <v>53</v>
      </c>
      <c r="C18" s="8"/>
      <c r="D18" s="8"/>
      <c r="E18" s="8"/>
      <c r="F18" s="22">
        <f t="shared" si="0"/>
        <v>20634.1</v>
      </c>
      <c r="G18" s="5">
        <f>G19</f>
        <v>20560</v>
      </c>
      <c r="H18" s="19">
        <f>H19</f>
        <v>0</v>
      </c>
      <c r="I18" s="5">
        <f>I20</f>
        <v>74.1</v>
      </c>
      <c r="J18" s="22">
        <f t="shared" si="1"/>
        <v>21520</v>
      </c>
      <c r="K18" s="5">
        <f>K19</f>
        <v>21520</v>
      </c>
      <c r="L18" s="19">
        <f>L19</f>
        <v>0</v>
      </c>
      <c r="M18" s="19">
        <f>M19</f>
        <v>0</v>
      </c>
      <c r="N18" s="22">
        <f>O18+P18+Q18</f>
        <v>127747.6</v>
      </c>
      <c r="O18" s="5">
        <f>O19</f>
        <v>127747.6</v>
      </c>
      <c r="P18" s="5">
        <f>P19</f>
        <v>0</v>
      </c>
      <c r="Q18" s="5">
        <f>Q19</f>
        <v>0</v>
      </c>
    </row>
    <row r="19" spans="1:17" ht="39" customHeight="1">
      <c r="A19" s="31" t="s">
        <v>8</v>
      </c>
      <c r="B19" s="26" t="s">
        <v>27</v>
      </c>
      <c r="C19" s="40" t="s">
        <v>24</v>
      </c>
      <c r="D19" s="41" t="s">
        <v>29</v>
      </c>
      <c r="E19" s="41" t="s">
        <v>9</v>
      </c>
      <c r="F19" s="6">
        <f t="shared" si="0"/>
        <v>20560</v>
      </c>
      <c r="G19" s="21">
        <v>20560</v>
      </c>
      <c r="H19" s="24"/>
      <c r="I19" s="21"/>
      <c r="J19" s="6">
        <f t="shared" si="1"/>
        <v>21520</v>
      </c>
      <c r="K19" s="21">
        <v>21520</v>
      </c>
      <c r="L19" s="1"/>
      <c r="M19" s="1"/>
      <c r="N19" s="6">
        <f>O19+P19+Q19</f>
        <v>127747.6</v>
      </c>
      <c r="O19" s="21">
        <v>127747.6</v>
      </c>
      <c r="P19" s="54"/>
      <c r="Q19" s="54"/>
    </row>
    <row r="20" spans="1:17" ht="39" customHeight="1">
      <c r="A20" s="31" t="s">
        <v>30</v>
      </c>
      <c r="B20" s="26" t="s">
        <v>54</v>
      </c>
      <c r="C20" s="40" t="s">
        <v>55</v>
      </c>
      <c r="D20" s="41" t="s">
        <v>56</v>
      </c>
      <c r="E20" s="41" t="s">
        <v>9</v>
      </c>
      <c r="F20" s="55">
        <f>G20+H20+I20</f>
        <v>74.1</v>
      </c>
      <c r="G20" s="21"/>
      <c r="H20" s="24"/>
      <c r="I20" s="21">
        <v>74.1</v>
      </c>
      <c r="J20" s="6"/>
      <c r="K20" s="21"/>
      <c r="L20" s="1"/>
      <c r="M20" s="1"/>
      <c r="N20" s="6"/>
      <c r="O20" s="21"/>
      <c r="P20" s="54"/>
      <c r="Q20" s="54"/>
    </row>
    <row r="21" spans="1:17" ht="22.5">
      <c r="A21" s="30"/>
      <c r="B21" s="18" t="s">
        <v>10</v>
      </c>
      <c r="C21" s="9"/>
      <c r="D21" s="9"/>
      <c r="E21" s="9"/>
      <c r="F21" s="22">
        <f t="shared" si="0"/>
        <v>92918.7</v>
      </c>
      <c r="G21" s="5">
        <f>G12+G15+G18</f>
        <v>83300</v>
      </c>
      <c r="H21" s="5">
        <f>H12+H15+H18</f>
        <v>0</v>
      </c>
      <c r="I21" s="5">
        <f>I12+I15+I18</f>
        <v>9618.7</v>
      </c>
      <c r="J21" s="25">
        <f t="shared" si="1"/>
        <v>83300</v>
      </c>
      <c r="K21" s="5">
        <f>K12+K15+K18</f>
        <v>83300</v>
      </c>
      <c r="L21" s="5">
        <f>L12+L15+L18</f>
        <v>0</v>
      </c>
      <c r="M21" s="5">
        <f>M12+M15+M18</f>
        <v>0</v>
      </c>
      <c r="N21" s="25">
        <f>O21+P21+Q21</f>
        <v>127747.6</v>
      </c>
      <c r="O21" s="5">
        <f>O12+O15+O18</f>
        <v>127747.6</v>
      </c>
      <c r="P21" s="5">
        <f>P12+P15+P18</f>
        <v>0</v>
      </c>
      <c r="Q21" s="5">
        <f>Q12+Q15+Q18</f>
        <v>0</v>
      </c>
    </row>
    <row r="22" ht="24" customHeight="1"/>
    <row r="23" spans="2:7" ht="20.25">
      <c r="B23" s="10" t="s">
        <v>34</v>
      </c>
      <c r="G23" s="2"/>
    </row>
    <row r="24" spans="1:8" ht="77.25" customHeight="1">
      <c r="A24" s="35" t="s">
        <v>0</v>
      </c>
      <c r="B24" s="28" t="s">
        <v>7</v>
      </c>
      <c r="C24" s="76" t="s">
        <v>35</v>
      </c>
      <c r="D24" s="76"/>
      <c r="E24" s="76"/>
      <c r="F24" s="27" t="s">
        <v>23</v>
      </c>
      <c r="G24" s="27" t="s">
        <v>28</v>
      </c>
      <c r="H24" s="27" t="s">
        <v>36</v>
      </c>
    </row>
    <row r="25" spans="1:8" ht="39" customHeight="1">
      <c r="A25" s="29"/>
      <c r="B25" s="49" t="s">
        <v>12</v>
      </c>
      <c r="C25" s="64" t="s">
        <v>11</v>
      </c>
      <c r="D25" s="65"/>
      <c r="E25" s="66"/>
      <c r="F25" s="45">
        <f>F26+F27</f>
        <v>72284.59999999999</v>
      </c>
      <c r="G25" s="45">
        <f>G26+G27</f>
        <v>61780</v>
      </c>
      <c r="H25" s="45">
        <f>H26+H27</f>
        <v>0</v>
      </c>
    </row>
    <row r="26" spans="1:8" ht="26.25" customHeight="1">
      <c r="A26" s="48">
        <v>1</v>
      </c>
      <c r="B26" s="50" t="s">
        <v>46</v>
      </c>
      <c r="C26" s="72" t="s">
        <v>25</v>
      </c>
      <c r="D26" s="73"/>
      <c r="E26" s="74"/>
      <c r="F26" s="46">
        <f>F12</f>
        <v>57640.7</v>
      </c>
      <c r="G26" s="51">
        <f>J12</f>
        <v>61780</v>
      </c>
      <c r="H26" s="45">
        <f>N12</f>
        <v>0</v>
      </c>
    </row>
    <row r="27" spans="1:8" ht="23.25" customHeight="1">
      <c r="A27" s="48">
        <v>2</v>
      </c>
      <c r="B27" s="50" t="s">
        <v>47</v>
      </c>
      <c r="C27" s="72" t="s">
        <v>44</v>
      </c>
      <c r="D27" s="73"/>
      <c r="E27" s="74"/>
      <c r="F27" s="46">
        <f>F15</f>
        <v>14643.9</v>
      </c>
      <c r="G27" s="52">
        <f>J15</f>
        <v>0</v>
      </c>
      <c r="H27" s="52">
        <f>N15</f>
        <v>0</v>
      </c>
    </row>
    <row r="28" spans="1:8" ht="24" customHeight="1">
      <c r="A28" s="48"/>
      <c r="B28" s="49" t="s">
        <v>48</v>
      </c>
      <c r="C28" s="64" t="s">
        <v>49</v>
      </c>
      <c r="D28" s="65"/>
      <c r="E28" s="66"/>
      <c r="F28" s="39">
        <f>F29+F30</f>
        <v>20634.1</v>
      </c>
      <c r="G28" s="22">
        <f>G29</f>
        <v>21520</v>
      </c>
      <c r="H28" s="22">
        <f>H29</f>
        <v>127747.6</v>
      </c>
    </row>
    <row r="29" spans="1:8" ht="27" customHeight="1">
      <c r="A29" s="48">
        <v>1</v>
      </c>
      <c r="B29" s="50" t="s">
        <v>50</v>
      </c>
      <c r="C29" s="72" t="s">
        <v>24</v>
      </c>
      <c r="D29" s="73"/>
      <c r="E29" s="74"/>
      <c r="F29" s="6">
        <f>G19</f>
        <v>20560</v>
      </c>
      <c r="G29" s="6">
        <f>J18</f>
        <v>21520</v>
      </c>
      <c r="H29" s="6">
        <f>O18</f>
        <v>127747.6</v>
      </c>
    </row>
    <row r="30" spans="1:8" ht="27" customHeight="1">
      <c r="A30" s="48">
        <v>2</v>
      </c>
      <c r="B30" s="50" t="s">
        <v>57</v>
      </c>
      <c r="C30" s="72" t="s">
        <v>55</v>
      </c>
      <c r="D30" s="73"/>
      <c r="E30" s="74"/>
      <c r="F30" s="6">
        <f>I20</f>
        <v>74.1</v>
      </c>
      <c r="G30" s="6">
        <f>J19</f>
        <v>21520</v>
      </c>
      <c r="H30" s="6">
        <f>O19</f>
        <v>127747.6</v>
      </c>
    </row>
    <row r="31" spans="1:8" ht="20.25">
      <c r="A31" s="29"/>
      <c r="B31" s="47" t="s">
        <v>13</v>
      </c>
      <c r="C31" s="75"/>
      <c r="D31" s="75"/>
      <c r="E31" s="75"/>
      <c r="F31" s="22">
        <f>F25+F28</f>
        <v>92918.69999999998</v>
      </c>
      <c r="G31" s="22">
        <f>G25+G28</f>
        <v>83300</v>
      </c>
      <c r="H31" s="22">
        <f>H25+H28</f>
        <v>127747.6</v>
      </c>
    </row>
  </sheetData>
  <mergeCells count="25">
    <mergeCell ref="C29:E29"/>
    <mergeCell ref="C31:E31"/>
    <mergeCell ref="C24:E24"/>
    <mergeCell ref="C25:E25"/>
    <mergeCell ref="C26:E26"/>
    <mergeCell ref="C27:E27"/>
    <mergeCell ref="C30:E30"/>
    <mergeCell ref="N1:Q1"/>
    <mergeCell ref="N2:Q2"/>
    <mergeCell ref="N3:Q3"/>
    <mergeCell ref="C28:E28"/>
    <mergeCell ref="B4:F4"/>
    <mergeCell ref="N4:Q4"/>
    <mergeCell ref="A6:N6"/>
    <mergeCell ref="A7:N7"/>
    <mergeCell ref="A10:A11"/>
    <mergeCell ref="B10:B11"/>
    <mergeCell ref="C10:E10"/>
    <mergeCell ref="O10:Q10"/>
    <mergeCell ref="P9:Q9"/>
    <mergeCell ref="F10:F11"/>
    <mergeCell ref="J10:J11"/>
    <mergeCell ref="K10:M10"/>
    <mergeCell ref="N10:N11"/>
    <mergeCell ref="G10:I10"/>
  </mergeCells>
  <printOptions/>
  <pageMargins left="0.3937007874015748" right="0" top="0.984251968503937" bottom="0.7874015748031497" header="0.5118110236220472" footer="0.5118110236220472"/>
  <pageSetup fitToHeight="12" fitToWidth="1" horizontalDpi="600" verticalDpi="600" orientation="landscape" paperSize="9" scale="4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malisheva</cp:lastModifiedBy>
  <cp:lastPrinted>2012-10-25T07:59:10Z</cp:lastPrinted>
  <dcterms:created xsi:type="dcterms:W3CDTF">1996-10-08T23:32:33Z</dcterms:created>
  <dcterms:modified xsi:type="dcterms:W3CDTF">2012-12-18T09:05:04Z</dcterms:modified>
  <cp:category/>
  <cp:version/>
  <cp:contentType/>
  <cp:contentStatus/>
</cp:coreProperties>
</file>