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9495" activeTab="0"/>
  </bookViews>
  <sheets>
    <sheet name="Лист1" sheetId="1" r:id="rId1"/>
  </sheets>
  <definedNames>
    <definedName name="_xlnm.Print_Area" localSheetId="0">'Лист1'!$A$1:$Q$32</definedName>
  </definedNames>
  <calcPr fullCalcOnLoad="1"/>
</workbook>
</file>

<file path=xl/sharedStrings.xml><?xml version="1.0" encoding="utf-8"?>
<sst xmlns="http://schemas.openxmlformats.org/spreadsheetml/2006/main" count="88" uniqueCount="62">
  <si>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</si>
  <si>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</si>
  <si>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</si>
  <si>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</si>
  <si>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</si>
  <si>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</si>
  <si>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</si>
  <si>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1.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</si>
  <si>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</si>
  <si>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</si>
  <si>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</si>
  <si>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</si>
  <si>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</si>
  <si>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</si>
  <si>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Раздел, подраз-дел</t>
  </si>
  <si>
    <t>1101</t>
  </si>
  <si>
    <t>II. Направление расходования бюджетных средств</t>
  </si>
  <si>
    <t>Раздел, подраздел функциональной классификации</t>
  </si>
  <si>
    <t>Физическая культура и спорт</t>
  </si>
  <si>
    <t>1100</t>
  </si>
  <si>
    <t xml:space="preserve">Физическая культура </t>
  </si>
  <si>
    <t>414</t>
  </si>
  <si>
    <t>Наименование объектов капитального строительства</t>
  </si>
  <si>
    <t>2017 год</t>
  </si>
  <si>
    <t>1.1.</t>
  </si>
  <si>
    <t>2018 год</t>
  </si>
  <si>
    <t>1010089010</t>
  </si>
  <si>
    <t>Приложение № 9</t>
  </si>
  <si>
    <t>ЗАТО г. Зеленогорска</t>
  </si>
  <si>
    <t>к решению Совета депутатов</t>
  </si>
  <si>
    <t xml:space="preserve">Бюджетные инвестиции   в форме капитальных вложений в объекты муниципальной собственности на 2017 год и плановый период 2018-2019 годов    </t>
  </si>
  <si>
    <t>от 15.12.2016  № 32-190р</t>
  </si>
  <si>
    <t>Объекты благоустройства</t>
  </si>
  <si>
    <t xml:space="preserve">Выполнение работ по разработке проектно-сметной документации на строительство линии наружного освещения и пешеходного тротуара (в районе МБУ ДО "ЦЭКиТ") </t>
  </si>
  <si>
    <t>0503</t>
  </si>
  <si>
    <t>1120085660</t>
  </si>
  <si>
    <t>2.</t>
  </si>
  <si>
    <t>2.1.</t>
  </si>
  <si>
    <t>1010084010</t>
  </si>
  <si>
    <t>3.</t>
  </si>
  <si>
    <t>3.1.</t>
  </si>
  <si>
    <t>Жилищно-коммунальное хозяйство</t>
  </si>
  <si>
    <t>Благоустройство</t>
  </si>
  <si>
    <t>0500</t>
  </si>
  <si>
    <t>Образование</t>
  </si>
  <si>
    <t>0700</t>
  </si>
  <si>
    <t xml:space="preserve"> Реконструкция нежилого здания под спальный корпус (общежитие) для размещения одаренных детей в области спорта (реконструкция нежилого здания (ЖЭК-6) по адресу: г. Зеленогорск Красноярского края, ул. Гоголя, д. 15) </t>
  </si>
  <si>
    <r>
      <t xml:space="preserve">Объем инвестиций на </t>
    </r>
    <r>
      <rPr>
        <b/>
        <sz val="20"/>
        <rFont val="Times New Roman"/>
        <family val="1"/>
      </rPr>
      <t>2017 год</t>
    </r>
  </si>
  <si>
    <r>
      <t xml:space="preserve">Объем инвестиций на </t>
    </r>
    <r>
      <rPr>
        <b/>
        <sz val="20"/>
        <rFont val="Times New Roman"/>
        <family val="1"/>
      </rPr>
      <t>2018 год</t>
    </r>
  </si>
  <si>
    <r>
      <t xml:space="preserve">Объем инвестиций на </t>
    </r>
    <r>
      <rPr>
        <b/>
        <sz val="20"/>
        <rFont val="Times New Roman"/>
        <family val="1"/>
      </rPr>
      <t>2019 год</t>
    </r>
  </si>
  <si>
    <r>
      <rPr>
        <sz val="20"/>
        <color indexed="8"/>
        <rFont val="Times New Roman"/>
        <family val="1"/>
      </rPr>
      <t xml:space="preserve">Строительство универсального спортивного зала с искусственным льдом и трибунами для зрителей </t>
    </r>
  </si>
  <si>
    <t>Объекты дополнительного образования</t>
  </si>
  <si>
    <t>0703</t>
  </si>
  <si>
    <t>Дополнительное образование</t>
  </si>
  <si>
    <t>Объекты физической культуры и спорта</t>
  </si>
  <si>
    <t>1010074010</t>
  </si>
  <si>
    <t>2019 год</t>
  </si>
  <si>
    <t>1.2.</t>
  </si>
  <si>
    <t>1010089040</t>
  </si>
  <si>
    <t>Выполнение работ по инженерно-геологическим, разработке проектно-сметной документации для строительства линии наружного освещения в районе перекрестка улиц Вторая Промышленная и Майское шоссе г. Зеленогорска Красноярского края</t>
  </si>
  <si>
    <t>10100S4010</t>
  </si>
  <si>
    <t>с учетом изменений от 17.10.2017 № 43-246р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</si>
</sst>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#,##0.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7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sz val="20"/>
      <color indexed="8"/>
      <name val="Times New Roman"/>
      <family val="1"/>
    </font>
    <font>
      <sz val="18"/>
      <name val="Times New Roman"/>
      <family val="1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73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left"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/>
    </xf>
    <xf numFmtId="173" fontId="5" fillId="0" borderId="11" xfId="0" applyNumberFormat="1" applyFont="1" applyFill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75" fontId="4" fillId="0" borderId="11" xfId="0" applyNumberFormat="1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175" fontId="5" fillId="0" borderId="14" xfId="0" applyNumberFormat="1" applyFont="1" applyFill="1" applyBorder="1" applyAlignment="1">
      <alignment horizontal="center" vertical="center"/>
    </xf>
    <xf numFmtId="175" fontId="5" fillId="0" borderId="15" xfId="0" applyNumberFormat="1" applyFont="1" applyFill="1" applyBorder="1" applyAlignment="1">
      <alignment horizontal="center" vertical="center"/>
    </xf>
    <xf numFmtId="0" fontId="46" fillId="33" borderId="14" xfId="54" applyFont="1" applyFill="1" applyBorder="1" applyAlignment="1">
      <alignment horizontal="left" vertical="top" wrapText="1"/>
      <protection/>
    </xf>
    <xf numFmtId="0" fontId="46" fillId="33" borderId="15" xfId="54" applyFont="1" applyFill="1" applyBorder="1" applyAlignment="1">
      <alignment horizontal="left" vertical="top" wrapText="1"/>
      <protection/>
    </xf>
    <xf numFmtId="0" fontId="5" fillId="0" borderId="14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right"/>
    </xf>
    <xf numFmtId="0" fontId="5" fillId="0" borderId="1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5" fontId="4" fillId="0" borderId="11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3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view="pageBreakPreview" zoomScale="50" zoomScaleNormal="75" zoomScaleSheetLayoutView="50" zoomScalePageLayoutView="0" workbookViewId="0" topLeftCell="A2">
      <selection activeCell="F9" sqref="F9:F10"/>
    </sheetView>
  </sheetViews>
  <sheetFormatPr defaultColWidth="9.140625" defaultRowHeight="12.75"/>
  <cols>
    <col min="1" max="1" width="6.57421875" style="0" customWidth="1"/>
    <col min="2" max="2" width="56.140625" style="0" customWidth="1"/>
    <col min="3" max="3" width="13.140625" style="0" customWidth="1"/>
    <col min="4" max="4" width="19.8515625" style="0" customWidth="1"/>
    <col min="5" max="5" width="12.28125" style="0" customWidth="1"/>
    <col min="6" max="6" width="24.57421875" style="0" customWidth="1"/>
    <col min="7" max="7" width="19.28125" style="0" customWidth="1"/>
    <col min="8" max="8" width="17.7109375" style="0" customWidth="1"/>
    <col min="9" max="9" width="24.421875" style="0" customWidth="1"/>
    <col min="10" max="10" width="17.00390625" style="0" customWidth="1"/>
    <col min="11" max="11" width="14.57421875" style="0" customWidth="1"/>
    <col min="12" max="12" width="11.00390625" style="0" customWidth="1"/>
    <col min="13" max="13" width="17.7109375" style="0" customWidth="1"/>
    <col min="14" max="14" width="18.00390625" style="0" customWidth="1"/>
    <col min="15" max="15" width="15.28125" style="0" customWidth="1"/>
    <col min="16" max="16" width="21.7109375" style="0" customWidth="1"/>
    <col min="17" max="17" width="19.57421875" style="0" customWidth="1"/>
    <col min="18" max="18" width="6.8515625" style="0" customWidth="1"/>
  </cols>
  <sheetData>
    <row r="1" spans="1:17" s="1" customFormat="1" ht="2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54" t="s">
        <v>27</v>
      </c>
      <c r="O1" s="54"/>
      <c r="P1" s="54"/>
      <c r="Q1" s="54"/>
    </row>
    <row r="2" spans="1:17" s="1" customFormat="1" ht="23.2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54" t="s">
        <v>29</v>
      </c>
      <c r="O2" s="54"/>
      <c r="P2" s="54"/>
      <c r="Q2" s="54"/>
    </row>
    <row r="3" spans="1:17" s="1" customFormat="1" ht="23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54" t="s">
        <v>28</v>
      </c>
      <c r="O3" s="54"/>
      <c r="P3" s="54"/>
      <c r="Q3" s="54"/>
    </row>
    <row r="4" spans="1:17" s="1" customFormat="1" ht="23.25">
      <c r="A4" s="29"/>
      <c r="B4" s="61"/>
      <c r="C4" s="61"/>
      <c r="D4" s="61"/>
      <c r="E4" s="61"/>
      <c r="F4" s="61"/>
      <c r="G4" s="29"/>
      <c r="H4" s="29"/>
      <c r="I4" s="29"/>
      <c r="J4" s="29"/>
      <c r="K4" s="29"/>
      <c r="L4" s="29"/>
      <c r="M4" s="29"/>
      <c r="N4" s="54" t="s">
        <v>31</v>
      </c>
      <c r="O4" s="54"/>
      <c r="P4" s="54"/>
      <c r="Q4" s="54"/>
    </row>
    <row r="5" spans="1:17" s="1" customFormat="1" ht="26.25">
      <c r="A5" s="37" t="s">
        <v>61</v>
      </c>
      <c r="B5" s="37"/>
      <c r="C5" s="37"/>
      <c r="D5" s="37"/>
      <c r="E5" s="37"/>
      <c r="F5" s="36"/>
      <c r="G5" s="29"/>
      <c r="H5" s="29"/>
      <c r="I5" s="29"/>
      <c r="J5" s="29"/>
      <c r="K5" s="29"/>
      <c r="L5" s="29"/>
      <c r="M5" s="29"/>
      <c r="N5" s="35"/>
      <c r="O5" s="35"/>
      <c r="P5" s="35"/>
      <c r="Q5" s="35"/>
    </row>
    <row r="6" ht="21.75" customHeight="1"/>
    <row r="7" spans="1:17" ht="27" customHeight="1">
      <c r="A7" s="64" t="s">
        <v>30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</row>
    <row r="8" spans="1:17" ht="40.5" customHeight="1">
      <c r="A8" s="2"/>
      <c r="B8" s="3" t="s">
        <v>5</v>
      </c>
      <c r="C8" s="2"/>
      <c r="D8" s="2"/>
      <c r="E8" s="2"/>
      <c r="F8" s="2"/>
      <c r="G8" s="2"/>
      <c r="H8" s="4"/>
      <c r="I8" s="4"/>
      <c r="J8" s="4"/>
      <c r="K8" s="4"/>
      <c r="L8" s="4"/>
      <c r="M8" s="4"/>
      <c r="N8" s="4"/>
      <c r="O8" s="4"/>
      <c r="P8" s="60" t="s">
        <v>10</v>
      </c>
      <c r="Q8" s="60"/>
    </row>
    <row r="9" spans="1:17" ht="66" customHeight="1">
      <c r="A9" s="62" t="s">
        <v>0</v>
      </c>
      <c r="B9" s="62" t="s">
        <v>22</v>
      </c>
      <c r="C9" s="56" t="s">
        <v>1</v>
      </c>
      <c r="D9" s="57"/>
      <c r="E9" s="58"/>
      <c r="F9" s="52" t="s">
        <v>47</v>
      </c>
      <c r="G9" s="56" t="s">
        <v>4</v>
      </c>
      <c r="H9" s="57"/>
      <c r="I9" s="58"/>
      <c r="J9" s="52" t="s">
        <v>48</v>
      </c>
      <c r="K9" s="56" t="s">
        <v>4</v>
      </c>
      <c r="L9" s="57"/>
      <c r="M9" s="58"/>
      <c r="N9" s="52" t="s">
        <v>49</v>
      </c>
      <c r="O9" s="55" t="s">
        <v>4</v>
      </c>
      <c r="P9" s="55"/>
      <c r="Q9" s="55"/>
    </row>
    <row r="10" spans="1:17" ht="320.25">
      <c r="A10" s="63"/>
      <c r="B10" s="63"/>
      <c r="C10" s="5" t="s">
        <v>14</v>
      </c>
      <c r="D10" s="5" t="s">
        <v>2</v>
      </c>
      <c r="E10" s="5" t="s">
        <v>3</v>
      </c>
      <c r="F10" s="53"/>
      <c r="G10" s="6" t="s">
        <v>11</v>
      </c>
      <c r="H10" s="6" t="s">
        <v>12</v>
      </c>
      <c r="I10" s="6" t="s">
        <v>13</v>
      </c>
      <c r="J10" s="53"/>
      <c r="K10" s="6" t="s">
        <v>11</v>
      </c>
      <c r="L10" s="6" t="s">
        <v>12</v>
      </c>
      <c r="M10" s="6" t="s">
        <v>13</v>
      </c>
      <c r="N10" s="53"/>
      <c r="O10" s="6" t="s">
        <v>11</v>
      </c>
      <c r="P10" s="6" t="s">
        <v>12</v>
      </c>
      <c r="Q10" s="6" t="s">
        <v>13</v>
      </c>
    </row>
    <row r="11" spans="1:17" ht="38.25" customHeight="1">
      <c r="A11" s="7" t="s">
        <v>7</v>
      </c>
      <c r="B11" s="8" t="s">
        <v>32</v>
      </c>
      <c r="C11" s="9"/>
      <c r="D11" s="9"/>
      <c r="E11" s="9"/>
      <c r="F11" s="10">
        <f aca="true" t="shared" si="0" ref="F11:F22">G11+H11+I11</f>
        <v>1022.6479999999999</v>
      </c>
      <c r="G11" s="11">
        <f>G12+G13</f>
        <v>0</v>
      </c>
      <c r="H11" s="11">
        <f>H12+H13</f>
        <v>0</v>
      </c>
      <c r="I11" s="10">
        <f>I12+I13</f>
        <v>1022.6479999999999</v>
      </c>
      <c r="J11" s="11">
        <f aca="true" t="shared" si="1" ref="J11:J20">K11+L11+M11</f>
        <v>0</v>
      </c>
      <c r="K11" s="11">
        <f aca="true" t="shared" si="2" ref="K11:Q14">K12</f>
        <v>0</v>
      </c>
      <c r="L11" s="11">
        <f t="shared" si="2"/>
        <v>0</v>
      </c>
      <c r="M11" s="11">
        <f t="shared" si="2"/>
        <v>0</v>
      </c>
      <c r="N11" s="11">
        <f t="shared" si="2"/>
        <v>0</v>
      </c>
      <c r="O11" s="11">
        <f t="shared" si="2"/>
        <v>0</v>
      </c>
      <c r="P11" s="11">
        <f t="shared" si="2"/>
        <v>0</v>
      </c>
      <c r="Q11" s="11">
        <f t="shared" si="2"/>
        <v>0</v>
      </c>
    </row>
    <row r="12" spans="1:17" ht="161.25" customHeight="1">
      <c r="A12" s="12" t="s">
        <v>24</v>
      </c>
      <c r="B12" s="13" t="s">
        <v>33</v>
      </c>
      <c r="C12" s="14" t="s">
        <v>34</v>
      </c>
      <c r="D12" s="15" t="s">
        <v>35</v>
      </c>
      <c r="E12" s="15" t="s">
        <v>21</v>
      </c>
      <c r="F12" s="16">
        <f t="shared" si="0"/>
        <v>714.823</v>
      </c>
      <c r="G12" s="17">
        <v>0</v>
      </c>
      <c r="H12" s="17">
        <v>0</v>
      </c>
      <c r="I12" s="16">
        <v>714.823</v>
      </c>
      <c r="J12" s="17">
        <f t="shared" si="1"/>
        <v>0</v>
      </c>
      <c r="K12" s="17">
        <v>0</v>
      </c>
      <c r="L12" s="17">
        <v>0</v>
      </c>
      <c r="M12" s="17">
        <v>0</v>
      </c>
      <c r="N12" s="17">
        <f>O12+P12+Q12</f>
        <v>0</v>
      </c>
      <c r="O12" s="17">
        <v>0</v>
      </c>
      <c r="P12" s="17">
        <v>0</v>
      </c>
      <c r="Q12" s="17">
        <v>0</v>
      </c>
    </row>
    <row r="13" spans="1:17" ht="234.75" customHeight="1">
      <c r="A13" s="12" t="s">
        <v>57</v>
      </c>
      <c r="B13" s="13" t="s">
        <v>59</v>
      </c>
      <c r="C13" s="14" t="s">
        <v>34</v>
      </c>
      <c r="D13" s="15" t="s">
        <v>58</v>
      </c>
      <c r="E13" s="15" t="s">
        <v>21</v>
      </c>
      <c r="F13" s="16">
        <f>G13+H13+I13</f>
        <v>307.825</v>
      </c>
      <c r="G13" s="17">
        <v>0</v>
      </c>
      <c r="H13" s="17">
        <v>0</v>
      </c>
      <c r="I13" s="16">
        <v>307.825</v>
      </c>
      <c r="J13" s="17">
        <f>K13+L13+M13</f>
        <v>0</v>
      </c>
      <c r="K13" s="17">
        <v>0</v>
      </c>
      <c r="L13" s="17">
        <v>0</v>
      </c>
      <c r="M13" s="17">
        <v>0</v>
      </c>
      <c r="N13" s="17">
        <f>O13+P13+Q13</f>
        <v>0</v>
      </c>
      <c r="O13" s="17">
        <v>0</v>
      </c>
      <c r="P13" s="17">
        <v>0</v>
      </c>
      <c r="Q13" s="17">
        <v>0</v>
      </c>
    </row>
    <row r="14" spans="1:17" ht="51">
      <c r="A14" s="7" t="s">
        <v>36</v>
      </c>
      <c r="B14" s="34" t="s">
        <v>51</v>
      </c>
      <c r="C14" s="9"/>
      <c r="D14" s="9"/>
      <c r="E14" s="9"/>
      <c r="F14" s="18">
        <f t="shared" si="0"/>
        <v>3375.91807</v>
      </c>
      <c r="G14" s="11">
        <f>G15</f>
        <v>0</v>
      </c>
      <c r="H14" s="11">
        <f>H15</f>
        <v>2552</v>
      </c>
      <c r="I14" s="18">
        <f>I15+G13</f>
        <v>823.9180700000001</v>
      </c>
      <c r="J14" s="11">
        <f t="shared" si="1"/>
        <v>0</v>
      </c>
      <c r="K14" s="11">
        <f t="shared" si="2"/>
        <v>0</v>
      </c>
      <c r="L14" s="11">
        <f t="shared" si="2"/>
        <v>0</v>
      </c>
      <c r="M14" s="11">
        <f t="shared" si="2"/>
        <v>0</v>
      </c>
      <c r="N14" s="11">
        <f t="shared" si="2"/>
        <v>0</v>
      </c>
      <c r="O14" s="11">
        <f t="shared" si="2"/>
        <v>0</v>
      </c>
      <c r="P14" s="11">
        <f t="shared" si="2"/>
        <v>0</v>
      </c>
      <c r="Q14" s="11">
        <f t="shared" si="2"/>
        <v>0</v>
      </c>
    </row>
    <row r="15" spans="1:17" ht="162" customHeight="1">
      <c r="A15" s="44" t="s">
        <v>37</v>
      </c>
      <c r="B15" s="49" t="s">
        <v>46</v>
      </c>
      <c r="C15" s="14"/>
      <c r="D15" s="15"/>
      <c r="E15" s="15"/>
      <c r="F15" s="19">
        <f t="shared" si="0"/>
        <v>3375.91807</v>
      </c>
      <c r="G15" s="17">
        <f>G16+G17+G18</f>
        <v>0</v>
      </c>
      <c r="H15" s="17">
        <f>H16+H17+H18</f>
        <v>2552</v>
      </c>
      <c r="I15" s="19">
        <f>I16+I17+I18</f>
        <v>823.9180700000001</v>
      </c>
      <c r="J15" s="17">
        <f t="shared" si="1"/>
        <v>0</v>
      </c>
      <c r="K15" s="17">
        <v>0</v>
      </c>
      <c r="L15" s="17">
        <v>0</v>
      </c>
      <c r="M15" s="17">
        <v>0</v>
      </c>
      <c r="N15" s="17">
        <f>O15+P15+Q15</f>
        <v>0</v>
      </c>
      <c r="O15" s="17">
        <v>0</v>
      </c>
      <c r="P15" s="17">
        <v>0</v>
      </c>
      <c r="Q15" s="17">
        <v>0</v>
      </c>
    </row>
    <row r="16" spans="1:17" ht="23.25" customHeight="1">
      <c r="A16" s="48"/>
      <c r="B16" s="50"/>
      <c r="C16" s="14" t="s">
        <v>52</v>
      </c>
      <c r="D16" s="15" t="s">
        <v>55</v>
      </c>
      <c r="E16" s="15" t="s">
        <v>21</v>
      </c>
      <c r="F16" s="19">
        <f t="shared" si="0"/>
        <v>2552</v>
      </c>
      <c r="G16" s="17">
        <v>0</v>
      </c>
      <c r="H16" s="17">
        <v>2552</v>
      </c>
      <c r="I16" s="17">
        <v>0</v>
      </c>
      <c r="J16" s="17">
        <f t="shared" si="1"/>
        <v>0</v>
      </c>
      <c r="K16" s="17">
        <v>0</v>
      </c>
      <c r="L16" s="17">
        <v>0</v>
      </c>
      <c r="M16" s="17">
        <v>0</v>
      </c>
      <c r="N16" s="17">
        <f>O16+P16+Q16</f>
        <v>0</v>
      </c>
      <c r="O16" s="17">
        <v>0</v>
      </c>
      <c r="P16" s="17">
        <v>0</v>
      </c>
      <c r="Q16" s="17">
        <v>0</v>
      </c>
    </row>
    <row r="17" spans="1:17" ht="23.25" customHeight="1">
      <c r="A17" s="48"/>
      <c r="B17" s="50"/>
      <c r="C17" s="14" t="s">
        <v>52</v>
      </c>
      <c r="D17" s="15" t="s">
        <v>38</v>
      </c>
      <c r="E17" s="15" t="s">
        <v>21</v>
      </c>
      <c r="F17" s="19">
        <f>G17+H17+I17</f>
        <v>728.92244</v>
      </c>
      <c r="G17" s="17">
        <v>0</v>
      </c>
      <c r="H17" s="17">
        <v>0</v>
      </c>
      <c r="I17" s="19">
        <v>728.92244</v>
      </c>
      <c r="J17" s="17">
        <f>K17+L17+M17</f>
        <v>0</v>
      </c>
      <c r="K17" s="17">
        <v>0</v>
      </c>
      <c r="L17" s="17">
        <v>0</v>
      </c>
      <c r="M17" s="17">
        <v>0</v>
      </c>
      <c r="N17" s="17">
        <f>O17+P17+Q17</f>
        <v>0</v>
      </c>
      <c r="O17" s="17">
        <v>0</v>
      </c>
      <c r="P17" s="17">
        <v>0</v>
      </c>
      <c r="Q17" s="17">
        <v>0</v>
      </c>
    </row>
    <row r="18" spans="1:17" ht="23.25" customHeight="1">
      <c r="A18" s="45"/>
      <c r="B18" s="51"/>
      <c r="C18" s="14" t="s">
        <v>52</v>
      </c>
      <c r="D18" s="15" t="s">
        <v>60</v>
      </c>
      <c r="E18" s="15" t="s">
        <v>21</v>
      </c>
      <c r="F18" s="19">
        <f>G18+H18+I18</f>
        <v>94.99563</v>
      </c>
      <c r="G18" s="17">
        <v>0</v>
      </c>
      <c r="H18" s="19">
        <v>0</v>
      </c>
      <c r="I18" s="19">
        <v>94.99563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ht="47.25" customHeight="1">
      <c r="A19" s="7" t="s">
        <v>39</v>
      </c>
      <c r="B19" s="8" t="s">
        <v>54</v>
      </c>
      <c r="C19" s="9"/>
      <c r="D19" s="9"/>
      <c r="E19" s="9"/>
      <c r="F19" s="18">
        <f t="shared" si="0"/>
        <v>51457.92352</v>
      </c>
      <c r="G19" s="11">
        <f>G20</f>
        <v>0</v>
      </c>
      <c r="H19" s="11">
        <f>H20</f>
        <v>0</v>
      </c>
      <c r="I19" s="18">
        <f>I20</f>
        <v>51457.92352</v>
      </c>
      <c r="J19" s="11">
        <f t="shared" si="1"/>
        <v>26360</v>
      </c>
      <c r="K19" s="11">
        <f aca="true" t="shared" si="3" ref="K19:Q19">K20</f>
        <v>0</v>
      </c>
      <c r="L19" s="11">
        <f t="shared" si="3"/>
        <v>0</v>
      </c>
      <c r="M19" s="11">
        <f t="shared" si="3"/>
        <v>26360</v>
      </c>
      <c r="N19" s="11">
        <f t="shared" si="3"/>
        <v>25786</v>
      </c>
      <c r="O19" s="11">
        <f t="shared" si="3"/>
        <v>0</v>
      </c>
      <c r="P19" s="11">
        <f t="shared" si="3"/>
        <v>0</v>
      </c>
      <c r="Q19" s="11">
        <f t="shared" si="3"/>
        <v>25786</v>
      </c>
    </row>
    <row r="20" spans="1:17" ht="20.25" customHeight="1">
      <c r="A20" s="44" t="s">
        <v>40</v>
      </c>
      <c r="B20" s="42" t="s">
        <v>50</v>
      </c>
      <c r="C20" s="46" t="s">
        <v>15</v>
      </c>
      <c r="D20" s="46" t="s">
        <v>26</v>
      </c>
      <c r="E20" s="46" t="s">
        <v>21</v>
      </c>
      <c r="F20" s="40">
        <f t="shared" si="0"/>
        <v>51457.92352</v>
      </c>
      <c r="G20" s="38">
        <v>0</v>
      </c>
      <c r="H20" s="38">
        <v>0</v>
      </c>
      <c r="I20" s="40">
        <v>51457.92352</v>
      </c>
      <c r="J20" s="38">
        <f t="shared" si="1"/>
        <v>26360</v>
      </c>
      <c r="K20" s="38">
        <v>0</v>
      </c>
      <c r="L20" s="38">
        <v>0</v>
      </c>
      <c r="M20" s="38">
        <v>26360</v>
      </c>
      <c r="N20" s="38">
        <f>O20+P20+Q20</f>
        <v>25786</v>
      </c>
      <c r="O20" s="38">
        <v>0</v>
      </c>
      <c r="P20" s="38">
        <v>0</v>
      </c>
      <c r="Q20" s="38">
        <v>25786</v>
      </c>
    </row>
    <row r="21" spans="1:17" ht="97.5" customHeight="1">
      <c r="A21" s="45"/>
      <c r="B21" s="43"/>
      <c r="C21" s="47"/>
      <c r="D21" s="47"/>
      <c r="E21" s="47"/>
      <c r="F21" s="41"/>
      <c r="G21" s="39"/>
      <c r="H21" s="39"/>
      <c r="I21" s="41"/>
      <c r="J21" s="39"/>
      <c r="K21" s="39"/>
      <c r="L21" s="39"/>
      <c r="M21" s="39"/>
      <c r="N21" s="39"/>
      <c r="O21" s="39"/>
      <c r="P21" s="39"/>
      <c r="Q21" s="39"/>
    </row>
    <row r="22" spans="1:17" ht="26.25">
      <c r="A22" s="20"/>
      <c r="B22" s="21" t="s">
        <v>8</v>
      </c>
      <c r="C22" s="22"/>
      <c r="D22" s="22"/>
      <c r="E22" s="22"/>
      <c r="F22" s="18">
        <f t="shared" si="0"/>
        <v>55856.48959</v>
      </c>
      <c r="G22" s="11">
        <f>G11+G14+G19</f>
        <v>0</v>
      </c>
      <c r="H22" s="11">
        <f>H11+H14+H19</f>
        <v>2552</v>
      </c>
      <c r="I22" s="18">
        <f>I11+I14+I19</f>
        <v>53304.48959</v>
      </c>
      <c r="J22" s="11">
        <f>K22+L22+M22</f>
        <v>26360</v>
      </c>
      <c r="K22" s="11">
        <f>K19</f>
        <v>0</v>
      </c>
      <c r="L22" s="11">
        <f>L19</f>
        <v>0</v>
      </c>
      <c r="M22" s="11">
        <f>M19</f>
        <v>26360</v>
      </c>
      <c r="N22" s="11">
        <f>O22+P22+Q22</f>
        <v>25786</v>
      </c>
      <c r="O22" s="11">
        <f>O19</f>
        <v>0</v>
      </c>
      <c r="P22" s="11">
        <f>P19</f>
        <v>0</v>
      </c>
      <c r="Q22" s="11">
        <f>Q19</f>
        <v>25786</v>
      </c>
    </row>
    <row r="23" spans="1:17" ht="25.5">
      <c r="A23" s="4"/>
      <c r="B23" s="4"/>
      <c r="C23" s="4"/>
      <c r="D23" s="4"/>
      <c r="E23" s="4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</row>
    <row r="24" spans="1:17" ht="25.5">
      <c r="A24" s="4"/>
      <c r="B24" s="3" t="s">
        <v>16</v>
      </c>
      <c r="C24" s="4"/>
      <c r="D24" s="4"/>
      <c r="E24" s="4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</row>
    <row r="25" spans="1:17" ht="102" customHeight="1">
      <c r="A25" s="5" t="s">
        <v>0</v>
      </c>
      <c r="B25" s="5" t="s">
        <v>6</v>
      </c>
      <c r="C25" s="55" t="s">
        <v>17</v>
      </c>
      <c r="D25" s="55"/>
      <c r="E25" s="55"/>
      <c r="F25" s="24" t="s">
        <v>23</v>
      </c>
      <c r="G25" s="24" t="s">
        <v>25</v>
      </c>
      <c r="H25" s="24" t="s">
        <v>56</v>
      </c>
      <c r="I25" s="23"/>
      <c r="J25" s="23"/>
      <c r="K25" s="23"/>
      <c r="L25" s="23"/>
      <c r="M25" s="23"/>
      <c r="N25" s="23"/>
      <c r="O25" s="23"/>
      <c r="P25" s="23"/>
      <c r="Q25" s="23"/>
    </row>
    <row r="26" spans="1:17" ht="62.25" customHeight="1">
      <c r="A26" s="25" t="s">
        <v>7</v>
      </c>
      <c r="B26" s="30" t="s">
        <v>41</v>
      </c>
      <c r="C26" s="65" t="s">
        <v>43</v>
      </c>
      <c r="D26" s="66"/>
      <c r="E26" s="67"/>
      <c r="F26" s="10">
        <f>F27</f>
        <v>1022.6479999999999</v>
      </c>
      <c r="G26" s="11">
        <f>G27</f>
        <v>0</v>
      </c>
      <c r="H26" s="11">
        <f>H27</f>
        <v>0</v>
      </c>
      <c r="I26" s="23"/>
      <c r="J26" s="23"/>
      <c r="K26" s="23"/>
      <c r="L26" s="23"/>
      <c r="M26" s="23"/>
      <c r="N26" s="23"/>
      <c r="O26" s="23"/>
      <c r="P26" s="23"/>
      <c r="Q26" s="23"/>
    </row>
    <row r="27" spans="1:17" ht="26.25">
      <c r="A27" s="25" t="s">
        <v>24</v>
      </c>
      <c r="B27" s="27" t="s">
        <v>42</v>
      </c>
      <c r="C27" s="68" t="s">
        <v>34</v>
      </c>
      <c r="D27" s="69"/>
      <c r="E27" s="70"/>
      <c r="F27" s="16">
        <f>F11</f>
        <v>1022.6479999999999</v>
      </c>
      <c r="G27" s="17">
        <f>J12</f>
        <v>0</v>
      </c>
      <c r="H27" s="17">
        <f>N12</f>
        <v>0</v>
      </c>
      <c r="I27" s="23"/>
      <c r="J27" s="23"/>
      <c r="K27" s="23"/>
      <c r="L27" s="23"/>
      <c r="M27" s="23"/>
      <c r="N27" s="23"/>
      <c r="O27" s="23"/>
      <c r="P27" s="23"/>
      <c r="Q27" s="23"/>
    </row>
    <row r="28" spans="1:17" ht="26.25">
      <c r="A28" s="25" t="s">
        <v>36</v>
      </c>
      <c r="B28" s="26" t="s">
        <v>44</v>
      </c>
      <c r="C28" s="65" t="s">
        <v>45</v>
      </c>
      <c r="D28" s="66"/>
      <c r="E28" s="67"/>
      <c r="F28" s="18">
        <f>F29</f>
        <v>3375.91807</v>
      </c>
      <c r="G28" s="11">
        <f>G29</f>
        <v>0</v>
      </c>
      <c r="H28" s="11">
        <f>H29</f>
        <v>0</v>
      </c>
      <c r="I28" s="23"/>
      <c r="J28" s="23"/>
      <c r="K28" s="23"/>
      <c r="L28" s="23"/>
      <c r="M28" s="23"/>
      <c r="N28" s="23"/>
      <c r="O28" s="23"/>
      <c r="P28" s="23"/>
      <c r="Q28" s="23"/>
    </row>
    <row r="29" spans="1:17" ht="26.25">
      <c r="A29" s="25" t="s">
        <v>37</v>
      </c>
      <c r="B29" s="27" t="s">
        <v>53</v>
      </c>
      <c r="C29" s="68" t="s">
        <v>52</v>
      </c>
      <c r="D29" s="69"/>
      <c r="E29" s="70"/>
      <c r="F29" s="19">
        <f>F15</f>
        <v>3375.91807</v>
      </c>
      <c r="G29" s="17">
        <f>J15</f>
        <v>0</v>
      </c>
      <c r="H29" s="17">
        <f>N15</f>
        <v>0</v>
      </c>
      <c r="I29" s="23"/>
      <c r="J29" s="23"/>
      <c r="K29" s="23"/>
      <c r="L29" s="23"/>
      <c r="M29" s="23"/>
      <c r="N29" s="23"/>
      <c r="O29" s="23"/>
      <c r="P29" s="23"/>
      <c r="Q29" s="23"/>
    </row>
    <row r="30" spans="1:17" ht="26.25">
      <c r="A30" s="25" t="s">
        <v>39</v>
      </c>
      <c r="B30" s="26" t="s">
        <v>18</v>
      </c>
      <c r="C30" s="65" t="s">
        <v>19</v>
      </c>
      <c r="D30" s="66"/>
      <c r="E30" s="67"/>
      <c r="F30" s="18">
        <f>F31</f>
        <v>51457.92352</v>
      </c>
      <c r="G30" s="11">
        <f>G31</f>
        <v>26360</v>
      </c>
      <c r="H30" s="11">
        <f>H31</f>
        <v>25786</v>
      </c>
      <c r="I30" s="23"/>
      <c r="J30" s="23"/>
      <c r="K30" s="23"/>
      <c r="L30" s="23"/>
      <c r="M30" s="23"/>
      <c r="N30" s="23"/>
      <c r="O30" s="23"/>
      <c r="P30" s="23"/>
      <c r="Q30" s="23"/>
    </row>
    <row r="31" spans="1:17" ht="24" customHeight="1">
      <c r="A31" s="25" t="s">
        <v>40</v>
      </c>
      <c r="B31" s="27" t="s">
        <v>20</v>
      </c>
      <c r="C31" s="68" t="s">
        <v>15</v>
      </c>
      <c r="D31" s="69"/>
      <c r="E31" s="70"/>
      <c r="F31" s="19">
        <f>F20</f>
        <v>51457.92352</v>
      </c>
      <c r="G31" s="17">
        <f>J20</f>
        <v>26360</v>
      </c>
      <c r="H31" s="17">
        <f>N20</f>
        <v>25786</v>
      </c>
      <c r="I31" s="23"/>
      <c r="J31" s="23"/>
      <c r="K31" s="23"/>
      <c r="L31" s="23"/>
      <c r="M31" s="23"/>
      <c r="N31" s="23"/>
      <c r="O31" s="23"/>
      <c r="P31" s="23"/>
      <c r="Q31" s="23"/>
    </row>
    <row r="32" spans="1:17" ht="26.25">
      <c r="A32" s="20"/>
      <c r="B32" s="31" t="s">
        <v>9</v>
      </c>
      <c r="C32" s="59"/>
      <c r="D32" s="59"/>
      <c r="E32" s="59"/>
      <c r="F32" s="18">
        <f>F26+F28+F30</f>
        <v>55856.48959</v>
      </c>
      <c r="G32" s="11">
        <f>G26+G28+G30</f>
        <v>26360</v>
      </c>
      <c r="H32" s="11">
        <f>H26+H28+H30</f>
        <v>25786</v>
      </c>
      <c r="I32" s="23"/>
      <c r="J32" s="23"/>
      <c r="K32" s="23"/>
      <c r="L32" s="23"/>
      <c r="M32" s="23"/>
      <c r="N32" s="23"/>
      <c r="O32" s="23"/>
      <c r="P32" s="23"/>
      <c r="Q32" s="23"/>
    </row>
    <row r="33" spans="1:17" ht="25.5">
      <c r="A33" s="4"/>
      <c r="B33" s="32"/>
      <c r="C33" s="32"/>
      <c r="D33" s="32"/>
      <c r="E33" s="32"/>
      <c r="F33" s="33"/>
      <c r="G33" s="33"/>
      <c r="H33" s="33"/>
      <c r="I33" s="23"/>
      <c r="J33" s="23"/>
      <c r="K33" s="23"/>
      <c r="L33" s="23"/>
      <c r="M33" s="23"/>
      <c r="N33" s="23"/>
      <c r="O33" s="23"/>
      <c r="P33" s="23"/>
      <c r="Q33" s="23"/>
    </row>
    <row r="34" spans="1:17" ht="25.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</row>
    <row r="35" spans="1:17" ht="25.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</row>
    <row r="36" spans="1:17" ht="25.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</row>
    <row r="37" spans="1:17" ht="25.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</row>
    <row r="38" spans="1:17" ht="25.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</sheetData>
  <sheetProtection/>
  <mergeCells count="44">
    <mergeCell ref="E20:E21"/>
    <mergeCell ref="F20:F21"/>
    <mergeCell ref="C30:E30"/>
    <mergeCell ref="C31:E31"/>
    <mergeCell ref="C28:E28"/>
    <mergeCell ref="C29:E29"/>
    <mergeCell ref="C25:E25"/>
    <mergeCell ref="C26:E26"/>
    <mergeCell ref="C27:E27"/>
    <mergeCell ref="C32:E32"/>
    <mergeCell ref="P8:Q8"/>
    <mergeCell ref="B4:F4"/>
    <mergeCell ref="A9:A10"/>
    <mergeCell ref="J9:J10"/>
    <mergeCell ref="B9:B10"/>
    <mergeCell ref="N4:Q4"/>
    <mergeCell ref="A7:Q7"/>
    <mergeCell ref="C9:E9"/>
    <mergeCell ref="G9:I9"/>
    <mergeCell ref="A15:A18"/>
    <mergeCell ref="B15:B18"/>
    <mergeCell ref="F9:F10"/>
    <mergeCell ref="N1:Q1"/>
    <mergeCell ref="N2:Q2"/>
    <mergeCell ref="N3:Q3"/>
    <mergeCell ref="O9:Q9"/>
    <mergeCell ref="K9:M9"/>
    <mergeCell ref="N9:N10"/>
    <mergeCell ref="Q20:Q21"/>
    <mergeCell ref="M20:M21"/>
    <mergeCell ref="K20:K21"/>
    <mergeCell ref="L20:L21"/>
    <mergeCell ref="N20:N21"/>
    <mergeCell ref="O20:O21"/>
    <mergeCell ref="A5:E5"/>
    <mergeCell ref="P20:P21"/>
    <mergeCell ref="G20:G21"/>
    <mergeCell ref="H20:H21"/>
    <mergeCell ref="I20:I21"/>
    <mergeCell ref="J20:J21"/>
    <mergeCell ref="B20:B21"/>
    <mergeCell ref="A20:A21"/>
    <mergeCell ref="C20:C21"/>
    <mergeCell ref="D20:D21"/>
  </mergeCells>
  <printOptions horizontalCentered="1"/>
  <pageMargins left="0.7086614173228347" right="0.7086614173228347" top="0.7480314960629921" bottom="0.35433070866141736" header="0.31496062992125984" footer="0.31496062992125984"/>
  <pageSetup firstPageNumber="262" useFirstPageNumber="1" fitToHeight="0" horizontalDpi="600" verticalDpi="600" orientation="landscape" paperSize="9" scale="40" r:id="rId1"/>
  <headerFooter alignWithMargins="0">
    <oddFooter>&amp;R&amp;P</oddFooter>
  </headerFooter>
  <rowBreaks count="1" manualBreakCount="1">
    <brk id="1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2017-10-17T09:06:49Z</cp:lastPrinted>
  <dcterms:created xsi:type="dcterms:W3CDTF">1996-10-08T23:32:33Z</dcterms:created>
  <dcterms:modified xsi:type="dcterms:W3CDTF">2017-10-17T09:10:23Z</dcterms:modified>
  <cp:category/>
  <cp:version/>
  <cp:contentType/>
  <cp:contentStatus/>
</cp:coreProperties>
</file>