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'Лист1'!$A$1:$AA$36</definedName>
  </definedNames>
  <calcPr fullCalcOnLoad="1"/>
</workbook>
</file>

<file path=xl/sharedStrings.xml><?xml version="1.0" encoding="utf-8"?>
<sst xmlns="http://schemas.openxmlformats.org/spreadsheetml/2006/main" count="88" uniqueCount="63">
  <si>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</si>
  <si>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</si>
  <si>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</si>
  <si>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</si>
  <si>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</si>
  <si>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</si>
  <si>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</si>
  <si>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</si>
  <si>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</si>
  <si>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</si>
  <si>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</si>
  <si>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</si>
  <si>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</si>
  <si>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</si>
  <si>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</si>
  <si>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</si>
  <si>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</si>
  <si>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</si>
  <si>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</si>
  <si>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</si>
  <si>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</si>
  <si>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</si>
  <si>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</si>
  <si>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</si>
  <si>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</si>
  <si>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</si>
  <si>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</si>
  <si>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</si>
  <si>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</si>
  <si>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</si>
  <si>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</si>
  <si>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</si>
  <si>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</si>
  <si>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Бюджетные инвестиции в объекты капитального строительства на 2014 год и плановый период 2015 - 2016 годов</t>
  </si>
  <si>
    <t>приложение № 9</t>
  </si>
  <si>
    <t>от 19.12.2013  № 45-262р</t>
  </si>
  <si>
    <t>Объекты образования</t>
  </si>
  <si>
    <r>
      <rPr>
        <b/>
        <sz val="14"/>
        <color indexed="8"/>
        <rFont val="Times New Roman"/>
        <family val="1"/>
      </rPr>
      <t>Реконструкция бывшего здания ЖКО под оздоровительный центр МБОУ ДОД СДЮСШОР "Старт" для нужд Муниципального бюджетного образовательного учреждения дополнительного образования детей "Специализированная детско-юношеская спортивная школа олимпийского резерва "Старт"</t>
    </r>
    <r>
      <rPr>
        <sz val="14"/>
        <color indexed="8"/>
        <rFont val="Times New Roman"/>
        <family val="1"/>
      </rPr>
      <t xml:space="preserve">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</si>
  <si>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0702</t>
  </si>
  <si>
    <t>1018902</t>
  </si>
  <si>
    <t>Образование</t>
  </si>
  <si>
    <t>Общее образование</t>
  </si>
  <si>
    <t>0700</t>
  </si>
  <si>
    <t>2016 год</t>
  </si>
  <si>
    <t>464</t>
  </si>
  <si>
    <t>1012654</t>
  </si>
  <si>
    <t>1.1.</t>
  </si>
  <si>
    <t>2.</t>
  </si>
  <si>
    <t>2.1.</t>
  </si>
  <si>
    <t>Объекты коммунального хозяйства</t>
  </si>
  <si>
    <t>0502</t>
  </si>
  <si>
    <t>1018904</t>
  </si>
  <si>
    <t>Жилищно-коммунальное хозяйство</t>
  </si>
  <si>
    <t>3.</t>
  </si>
  <si>
    <t>3.1.</t>
  </si>
  <si>
    <t>Коммунальное хозяйство</t>
  </si>
  <si>
    <t>0500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</si>
  <si>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местного бюджета)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</si>
  <si>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1018903</t>
  </si>
  <si>
    <t>Приложение № 8</t>
  </si>
  <si>
    <r>
      <t xml:space="preserve">Строительство внешнего инженерного обеспечения в микрорайоне 23 </t>
    </r>
    <r>
      <rPr>
        <sz val="14"/>
        <color indexed="8"/>
        <rFont val="Times New Roman"/>
        <family val="1"/>
      </rPr>
      <t>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</si>
  <si>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3.2.</t>
  </si>
  <si>
    <t>от 23.06.2014 № 55-310р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</si>
</sst>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33" borderId="10" xfId="55" applyFont="1" applyFill="1" applyBorder="1" applyAlignment="1">
      <alignment vertical="top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0" fillId="33" borderId="10" xfId="54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5" fillId="0" borderId="10" xfId="0" applyNumberFormat="1" applyFont="1" applyFill="1" applyBorder="1" applyAlignment="1">
      <alignment horizontal="center" vertical="center"/>
    </xf>
    <xf numFmtId="0" fontId="50" fillId="33" borderId="11" xfId="54" applyFont="1" applyFill="1" applyBorder="1" applyAlignment="1">
      <alignment vertical="top" wrapText="1"/>
      <protection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75" zoomScaleNormal="75" zoomScaleSheetLayoutView="75" zoomScalePageLayoutView="0" workbookViewId="0" topLeftCell="H1">
      <selection activeCell="O4" sqref="O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28125" style="0" customWidth="1"/>
    <col min="9" max="9" width="18.00390625" style="0" customWidth="1"/>
    <col min="10" max="10" width="18.140625" style="0" customWidth="1"/>
    <col min="11" max="11" width="15.7109375" style="0" customWidth="1"/>
    <col min="12" max="12" width="11.00390625" style="0" customWidth="1"/>
    <col min="13" max="13" width="14.8515625" style="0" customWidth="1"/>
    <col min="14" max="14" width="15.7109375" style="0" customWidth="1"/>
    <col min="15" max="15" width="15.28125" style="0" customWidth="1"/>
    <col min="16" max="16" width="10.7109375" style="0" customWidth="1"/>
    <col min="17" max="17" width="15.57421875" style="0" customWidth="1"/>
    <col min="18" max="27" width="9.140625" style="0" hidden="1" customWidth="1"/>
  </cols>
  <sheetData>
    <row r="1" spans="14:17" ht="21">
      <c r="N1" s="34"/>
      <c r="O1" s="54" t="s">
        <v>59</v>
      </c>
      <c r="P1" s="54"/>
      <c r="Q1" s="54"/>
    </row>
    <row r="2" spans="14:17" ht="21">
      <c r="N2" s="54" t="s">
        <v>16</v>
      </c>
      <c r="O2" s="54"/>
      <c r="P2" s="54"/>
      <c r="Q2" s="54"/>
    </row>
    <row r="3" spans="14:17" ht="21">
      <c r="N3" s="34"/>
      <c r="O3" s="54" t="s">
        <v>15</v>
      </c>
      <c r="P3" s="54"/>
      <c r="Q3" s="54"/>
    </row>
    <row r="4" spans="14:17" ht="21">
      <c r="N4" s="34"/>
      <c r="O4" s="54" t="s">
        <v>62</v>
      </c>
      <c r="P4" s="54"/>
      <c r="Q4" s="54"/>
    </row>
    <row r="5" spans="14:17" s="28" customFormat="1" ht="21">
      <c r="N5" s="35"/>
      <c r="O5" s="35"/>
      <c r="P5" s="35"/>
      <c r="Q5" s="35"/>
    </row>
    <row r="6" spans="14:17" s="28" customFormat="1" ht="21">
      <c r="N6" s="54" t="s">
        <v>34</v>
      </c>
      <c r="O6" s="54"/>
      <c r="P6" s="54"/>
      <c r="Q6" s="54"/>
    </row>
    <row r="7" spans="14:17" s="28" customFormat="1" ht="21">
      <c r="N7" s="54" t="s">
        <v>16</v>
      </c>
      <c r="O7" s="54"/>
      <c r="P7" s="54"/>
      <c r="Q7" s="54"/>
    </row>
    <row r="8" spans="14:17" s="28" customFormat="1" ht="21">
      <c r="N8" s="54" t="s">
        <v>15</v>
      </c>
      <c r="O8" s="54"/>
      <c r="P8" s="54"/>
      <c r="Q8" s="54"/>
    </row>
    <row r="9" spans="2:17" s="28" customFormat="1" ht="21">
      <c r="B9" s="71"/>
      <c r="C9" s="71"/>
      <c r="D9" s="71"/>
      <c r="E9" s="71"/>
      <c r="F9" s="71"/>
      <c r="N9" s="54" t="s">
        <v>35</v>
      </c>
      <c r="O9" s="54"/>
      <c r="P9" s="54"/>
      <c r="Q9" s="54"/>
    </row>
    <row r="11" spans="1:14" ht="22.5" customHeight="1">
      <c r="A11" s="72" t="s">
        <v>33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7" ht="20.25" customHeight="1">
      <c r="A12" s="9"/>
      <c r="B12" s="7" t="s">
        <v>6</v>
      </c>
      <c r="C12" s="9"/>
      <c r="D12" s="9"/>
      <c r="E12" s="9"/>
      <c r="F12" s="9"/>
      <c r="G12" s="9"/>
      <c r="H12" s="10"/>
      <c r="I12" s="10"/>
      <c r="P12" s="55" t="s">
        <v>11</v>
      </c>
      <c r="Q12" s="55"/>
    </row>
    <row r="13" spans="1:17" ht="51" customHeight="1">
      <c r="A13" s="67" t="s">
        <v>0</v>
      </c>
      <c r="B13" s="67" t="s">
        <v>1</v>
      </c>
      <c r="C13" s="58" t="s">
        <v>2</v>
      </c>
      <c r="D13" s="59"/>
      <c r="E13" s="60"/>
      <c r="F13" s="56" t="s">
        <v>19</v>
      </c>
      <c r="G13" s="58" t="s">
        <v>5</v>
      </c>
      <c r="H13" s="59"/>
      <c r="I13" s="60"/>
      <c r="J13" s="56" t="s">
        <v>21</v>
      </c>
      <c r="K13" s="58" t="s">
        <v>5</v>
      </c>
      <c r="L13" s="59"/>
      <c r="M13" s="60"/>
      <c r="N13" s="56" t="s">
        <v>31</v>
      </c>
      <c r="O13" s="58" t="s">
        <v>5</v>
      </c>
      <c r="P13" s="59"/>
      <c r="Q13" s="60"/>
    </row>
    <row r="14" spans="1:17" ht="117.75" customHeight="1">
      <c r="A14" s="68"/>
      <c r="B14" s="68"/>
      <c r="C14" s="2" t="s">
        <v>17</v>
      </c>
      <c r="D14" s="2" t="s">
        <v>3</v>
      </c>
      <c r="E14" s="2" t="s">
        <v>4</v>
      </c>
      <c r="F14" s="57"/>
      <c r="G14" s="8" t="s">
        <v>12</v>
      </c>
      <c r="H14" s="8" t="s">
        <v>13</v>
      </c>
      <c r="I14" s="8" t="s">
        <v>14</v>
      </c>
      <c r="J14" s="57"/>
      <c r="K14" s="8" t="s">
        <v>12</v>
      </c>
      <c r="L14" s="8" t="s">
        <v>13</v>
      </c>
      <c r="M14" s="8" t="s">
        <v>14</v>
      </c>
      <c r="N14" s="57"/>
      <c r="O14" s="8" t="s">
        <v>12</v>
      </c>
      <c r="P14" s="8" t="s">
        <v>13</v>
      </c>
      <c r="Q14" s="8" t="s">
        <v>14</v>
      </c>
    </row>
    <row r="15" spans="1:17" ht="25.5" customHeight="1">
      <c r="A15" s="43" t="s">
        <v>8</v>
      </c>
      <c r="B15" s="48" t="s">
        <v>49</v>
      </c>
      <c r="C15" s="2"/>
      <c r="D15" s="2"/>
      <c r="E15" s="2"/>
      <c r="F15" s="41">
        <f aca="true" t="shared" si="0" ref="F15:F24">G15+H15+I15</f>
        <v>4530.9476</v>
      </c>
      <c r="G15" s="32">
        <f>G16</f>
        <v>0</v>
      </c>
      <c r="H15" s="32">
        <f>H16</f>
        <v>0</v>
      </c>
      <c r="I15" s="52">
        <f>I16</f>
        <v>4530.9476</v>
      </c>
      <c r="J15" s="31"/>
      <c r="K15" s="8"/>
      <c r="L15" s="8"/>
      <c r="M15" s="8"/>
      <c r="N15" s="31"/>
      <c r="O15" s="8"/>
      <c r="P15" s="8"/>
      <c r="Q15" s="8"/>
    </row>
    <row r="16" spans="1:17" ht="118.5" customHeight="1">
      <c r="A16" s="44" t="s">
        <v>46</v>
      </c>
      <c r="B16" s="49" t="s">
        <v>60</v>
      </c>
      <c r="C16" s="23" t="s">
        <v>50</v>
      </c>
      <c r="D16" s="24" t="s">
        <v>51</v>
      </c>
      <c r="E16" s="24" t="s">
        <v>30</v>
      </c>
      <c r="F16" s="51">
        <f>G16+H16+I16</f>
        <v>4530.9476</v>
      </c>
      <c r="G16" s="14">
        <v>0</v>
      </c>
      <c r="H16" s="16">
        <v>0</v>
      </c>
      <c r="I16" s="50">
        <v>4530.9476</v>
      </c>
      <c r="J16" s="31"/>
      <c r="K16" s="8"/>
      <c r="L16" s="8"/>
      <c r="M16" s="8"/>
      <c r="N16" s="31"/>
      <c r="O16" s="8"/>
      <c r="P16" s="8"/>
      <c r="Q16" s="8"/>
    </row>
    <row r="17" spans="1:17" ht="25.5" customHeight="1">
      <c r="A17" s="43" t="s">
        <v>47</v>
      </c>
      <c r="B17" s="11" t="s">
        <v>36</v>
      </c>
      <c r="C17" s="2"/>
      <c r="D17" s="2"/>
      <c r="E17" s="2"/>
      <c r="F17" s="41">
        <f>G17+H17+I17</f>
        <v>6421.83666</v>
      </c>
      <c r="G17" s="32">
        <f>G20</f>
        <v>0</v>
      </c>
      <c r="H17" s="40">
        <f>H18</f>
        <v>421.83666</v>
      </c>
      <c r="I17" s="32">
        <f>I18</f>
        <v>6000</v>
      </c>
      <c r="J17" s="31"/>
      <c r="K17" s="8"/>
      <c r="L17" s="8"/>
      <c r="M17" s="8"/>
      <c r="N17" s="31"/>
      <c r="O17" s="8"/>
      <c r="P17" s="8"/>
      <c r="Q17" s="8"/>
    </row>
    <row r="18" spans="1:17" ht="174" customHeight="1">
      <c r="A18" s="44" t="s">
        <v>48</v>
      </c>
      <c r="B18" s="33" t="s">
        <v>37</v>
      </c>
      <c r="C18" s="23"/>
      <c r="D18" s="24"/>
      <c r="E18" s="24"/>
      <c r="F18" s="38">
        <f t="shared" si="0"/>
        <v>6421.83666</v>
      </c>
      <c r="G18" s="14">
        <f>G19+G20</f>
        <v>0</v>
      </c>
      <c r="H18" s="39">
        <f>H19+H20</f>
        <v>421.83666</v>
      </c>
      <c r="I18" s="14">
        <f>I19+I20</f>
        <v>6000</v>
      </c>
      <c r="J18" s="31"/>
      <c r="K18" s="8"/>
      <c r="L18" s="8"/>
      <c r="M18" s="8"/>
      <c r="N18" s="31"/>
      <c r="O18" s="8"/>
      <c r="P18" s="8"/>
      <c r="Q18" s="8"/>
    </row>
    <row r="19" spans="1:17" ht="24.75" customHeight="1">
      <c r="A19" s="44"/>
      <c r="B19" s="37"/>
      <c r="C19" s="23" t="s">
        <v>38</v>
      </c>
      <c r="D19" s="24" t="s">
        <v>45</v>
      </c>
      <c r="E19" s="24" t="s">
        <v>44</v>
      </c>
      <c r="F19" s="38">
        <f t="shared" si="0"/>
        <v>421.83666</v>
      </c>
      <c r="G19" s="14">
        <v>0</v>
      </c>
      <c r="H19" s="39">
        <v>421.83666</v>
      </c>
      <c r="I19" s="14"/>
      <c r="J19" s="31"/>
      <c r="K19" s="8"/>
      <c r="L19" s="8"/>
      <c r="M19" s="8"/>
      <c r="N19" s="31"/>
      <c r="O19" s="8"/>
      <c r="P19" s="8"/>
      <c r="Q19" s="8"/>
    </row>
    <row r="20" spans="1:17" ht="24" customHeight="1">
      <c r="A20" s="44"/>
      <c r="B20" s="33"/>
      <c r="C20" s="23" t="s">
        <v>38</v>
      </c>
      <c r="D20" s="24" t="s">
        <v>39</v>
      </c>
      <c r="E20" s="24" t="s">
        <v>44</v>
      </c>
      <c r="F20" s="4">
        <f t="shared" si="0"/>
        <v>6000</v>
      </c>
      <c r="G20" s="14">
        <v>0</v>
      </c>
      <c r="H20" s="16">
        <v>0</v>
      </c>
      <c r="I20" s="14">
        <v>6000</v>
      </c>
      <c r="J20" s="31"/>
      <c r="K20" s="8"/>
      <c r="L20" s="8"/>
      <c r="M20" s="8"/>
      <c r="N20" s="31"/>
      <c r="O20" s="8"/>
      <c r="P20" s="8"/>
      <c r="Q20" s="8"/>
    </row>
    <row r="21" spans="1:17" ht="36" customHeight="1">
      <c r="A21" s="45" t="s">
        <v>53</v>
      </c>
      <c r="B21" s="11" t="s">
        <v>28</v>
      </c>
      <c r="C21" s="5"/>
      <c r="D21" s="5"/>
      <c r="E21" s="5"/>
      <c r="F21" s="15">
        <f t="shared" si="0"/>
        <v>87965.98000000001</v>
      </c>
      <c r="G21" s="3">
        <f>G22</f>
        <v>0</v>
      </c>
      <c r="H21" s="3">
        <f>H22</f>
        <v>0</v>
      </c>
      <c r="I21" s="3">
        <f>I22+I23</f>
        <v>87965.98000000001</v>
      </c>
      <c r="J21" s="15">
        <f>K21+L21+M21</f>
        <v>127747.6</v>
      </c>
      <c r="K21" s="3">
        <f>K22</f>
        <v>0</v>
      </c>
      <c r="L21" s="13">
        <f>L22</f>
        <v>0</v>
      </c>
      <c r="M21" s="3">
        <f>M22</f>
        <v>127747.6</v>
      </c>
      <c r="N21" s="15">
        <f>O21+P21+Q21</f>
        <v>61745</v>
      </c>
      <c r="O21" s="3">
        <f>O22</f>
        <v>0</v>
      </c>
      <c r="P21" s="3">
        <f>P22</f>
        <v>0</v>
      </c>
      <c r="Q21" s="3">
        <f>Q22</f>
        <v>61745</v>
      </c>
    </row>
    <row r="22" spans="1:17" ht="124.5" customHeight="1">
      <c r="A22" s="46" t="s">
        <v>54</v>
      </c>
      <c r="B22" s="29" t="s">
        <v>32</v>
      </c>
      <c r="C22" s="23" t="s">
        <v>18</v>
      </c>
      <c r="D22" s="24" t="s">
        <v>29</v>
      </c>
      <c r="E22" s="24" t="s">
        <v>30</v>
      </c>
      <c r="F22" s="4">
        <f t="shared" si="0"/>
        <v>87779.38</v>
      </c>
      <c r="G22" s="14">
        <v>0</v>
      </c>
      <c r="H22" s="16">
        <v>0</v>
      </c>
      <c r="I22" s="14">
        <f>83300+4479.38</f>
        <v>87779.38</v>
      </c>
      <c r="J22" s="4">
        <f>K22+L22+M22</f>
        <v>127747.6</v>
      </c>
      <c r="K22" s="14">
        <v>0</v>
      </c>
      <c r="L22" s="30">
        <v>0</v>
      </c>
      <c r="M22" s="4">
        <v>127747.6</v>
      </c>
      <c r="N22" s="4">
        <f>O22+P22+Q22</f>
        <v>61745</v>
      </c>
      <c r="O22" s="14">
        <v>0</v>
      </c>
      <c r="P22" s="14">
        <v>0</v>
      </c>
      <c r="Q22" s="14">
        <v>61745</v>
      </c>
    </row>
    <row r="23" spans="1:17" ht="124.5" customHeight="1">
      <c r="A23" s="46" t="s">
        <v>61</v>
      </c>
      <c r="B23" s="29" t="s">
        <v>57</v>
      </c>
      <c r="C23" s="23" t="s">
        <v>18</v>
      </c>
      <c r="D23" s="24" t="s">
        <v>58</v>
      </c>
      <c r="E23" s="24" t="s">
        <v>30</v>
      </c>
      <c r="F23" s="4">
        <f>G23+H23+I23</f>
        <v>186.6</v>
      </c>
      <c r="G23" s="14">
        <v>0</v>
      </c>
      <c r="H23" s="16">
        <v>0</v>
      </c>
      <c r="I23" s="14">
        <v>186.6</v>
      </c>
      <c r="J23" s="4"/>
      <c r="K23" s="14"/>
      <c r="L23" s="30"/>
      <c r="M23" s="4"/>
      <c r="N23" s="4"/>
      <c r="O23" s="14"/>
      <c r="P23" s="14"/>
      <c r="Q23" s="14"/>
    </row>
    <row r="24" spans="1:17" ht="22.5">
      <c r="A24" s="21"/>
      <c r="B24" s="12" t="s">
        <v>9</v>
      </c>
      <c r="C24" s="6"/>
      <c r="D24" s="6"/>
      <c r="E24" s="6"/>
      <c r="F24" s="36">
        <f t="shared" si="0"/>
        <v>98918.76426000001</v>
      </c>
      <c r="G24" s="3">
        <f>G15+G17+G21</f>
        <v>0</v>
      </c>
      <c r="H24" s="42">
        <f>H15+H17+H21</f>
        <v>421.83666</v>
      </c>
      <c r="I24" s="53">
        <f>I15+I17+I21</f>
        <v>98496.92760000001</v>
      </c>
      <c r="J24" s="17">
        <f>K24+L24+M24</f>
        <v>127747.6</v>
      </c>
      <c r="K24" s="3">
        <v>0</v>
      </c>
      <c r="L24" s="3">
        <f>L21</f>
        <v>0</v>
      </c>
      <c r="M24" s="3">
        <f>M21</f>
        <v>127747.6</v>
      </c>
      <c r="N24" s="17">
        <f>O24+P24+Q24</f>
        <v>61745</v>
      </c>
      <c r="O24" s="3">
        <f>O21</f>
        <v>0</v>
      </c>
      <c r="P24" s="3">
        <f>P21</f>
        <v>0</v>
      </c>
      <c r="Q24" s="3">
        <f>Q21</f>
        <v>61745</v>
      </c>
    </row>
    <row r="25" ht="23.25" customHeight="1"/>
    <row r="26" ht="24" customHeight="1" hidden="1"/>
    <row r="27" spans="2:7" ht="20.25">
      <c r="B27" s="7" t="s">
        <v>22</v>
      </c>
      <c r="G27" s="1"/>
    </row>
    <row r="28" spans="1:8" ht="77.25" customHeight="1">
      <c r="A28" s="22" t="s">
        <v>0</v>
      </c>
      <c r="B28" s="19" t="s">
        <v>7</v>
      </c>
      <c r="C28" s="70" t="s">
        <v>23</v>
      </c>
      <c r="D28" s="70"/>
      <c r="E28" s="70"/>
      <c r="F28" s="18" t="s">
        <v>20</v>
      </c>
      <c r="G28" s="18" t="s">
        <v>24</v>
      </c>
      <c r="H28" s="18" t="s">
        <v>43</v>
      </c>
    </row>
    <row r="29" spans="1:8" ht="24.75" customHeight="1">
      <c r="A29" s="47" t="s">
        <v>8</v>
      </c>
      <c r="B29" s="26" t="s">
        <v>52</v>
      </c>
      <c r="C29" s="61" t="s">
        <v>56</v>
      </c>
      <c r="D29" s="62"/>
      <c r="E29" s="63"/>
      <c r="F29" s="36">
        <f>F30</f>
        <v>4530.9476</v>
      </c>
      <c r="G29" s="36">
        <f>G30</f>
        <v>0</v>
      </c>
      <c r="H29" s="36">
        <f>H30</f>
        <v>0</v>
      </c>
    </row>
    <row r="30" spans="1:8" ht="24.75" customHeight="1">
      <c r="A30" s="47" t="s">
        <v>46</v>
      </c>
      <c r="B30" s="27" t="s">
        <v>55</v>
      </c>
      <c r="C30" s="64" t="s">
        <v>50</v>
      </c>
      <c r="D30" s="65"/>
      <c r="E30" s="66"/>
      <c r="F30" s="38">
        <f>F16</f>
        <v>4530.9476</v>
      </c>
      <c r="G30" s="4">
        <f>G16</f>
        <v>0</v>
      </c>
      <c r="H30" s="4">
        <f>H16</f>
        <v>0</v>
      </c>
    </row>
    <row r="31" spans="1:8" ht="24.75" customHeight="1">
      <c r="A31" s="47" t="s">
        <v>47</v>
      </c>
      <c r="B31" s="26" t="s">
        <v>40</v>
      </c>
      <c r="C31" s="61" t="s">
        <v>42</v>
      </c>
      <c r="D31" s="62"/>
      <c r="E31" s="63"/>
      <c r="F31" s="36">
        <f>F32</f>
        <v>6421.83666</v>
      </c>
      <c r="G31" s="15">
        <f>G32</f>
        <v>0</v>
      </c>
      <c r="H31" s="15">
        <f>H32</f>
        <v>0</v>
      </c>
    </row>
    <row r="32" spans="1:8" ht="30" customHeight="1">
      <c r="A32" s="47" t="s">
        <v>48</v>
      </c>
      <c r="B32" s="27" t="s">
        <v>41</v>
      </c>
      <c r="C32" s="64" t="s">
        <v>38</v>
      </c>
      <c r="D32" s="65"/>
      <c r="E32" s="66"/>
      <c r="F32" s="38">
        <f>F18</f>
        <v>6421.83666</v>
      </c>
      <c r="G32" s="4">
        <f>M18</f>
        <v>0</v>
      </c>
      <c r="H32" s="4">
        <f>Q18</f>
        <v>0</v>
      </c>
    </row>
    <row r="33" spans="1:8" ht="24" customHeight="1">
      <c r="A33" s="47" t="s">
        <v>53</v>
      </c>
      <c r="B33" s="26" t="s">
        <v>25</v>
      </c>
      <c r="C33" s="61" t="s">
        <v>26</v>
      </c>
      <c r="D33" s="62"/>
      <c r="E33" s="63"/>
      <c r="F33" s="15">
        <f>F34</f>
        <v>87965.98000000001</v>
      </c>
      <c r="G33" s="15">
        <f>G34</f>
        <v>127747.6</v>
      </c>
      <c r="H33" s="15">
        <f>H34</f>
        <v>61745</v>
      </c>
    </row>
    <row r="34" spans="1:8" ht="27" customHeight="1">
      <c r="A34" s="47" t="s">
        <v>54</v>
      </c>
      <c r="B34" s="27" t="s">
        <v>27</v>
      </c>
      <c r="C34" s="64" t="s">
        <v>18</v>
      </c>
      <c r="D34" s="65"/>
      <c r="E34" s="66"/>
      <c r="F34" s="4">
        <f>F21</f>
        <v>87965.98000000001</v>
      </c>
      <c r="G34" s="4">
        <f>M22</f>
        <v>127747.6</v>
      </c>
      <c r="H34" s="4">
        <f>Q22</f>
        <v>61745</v>
      </c>
    </row>
    <row r="35" spans="1:8" ht="20.25">
      <c r="A35" s="20"/>
      <c r="B35" s="25" t="s">
        <v>10</v>
      </c>
      <c r="C35" s="69"/>
      <c r="D35" s="69"/>
      <c r="E35" s="69"/>
      <c r="F35" s="36">
        <f>F29+F31+F33</f>
        <v>98918.76426000001</v>
      </c>
      <c r="G35" s="36">
        <f>G29+G31+G33</f>
        <v>127747.6</v>
      </c>
      <c r="H35" s="15">
        <f>H29+H31+H33</f>
        <v>61745</v>
      </c>
    </row>
  </sheetData>
  <sheetProtection/>
  <mergeCells count="28">
    <mergeCell ref="C34:E34"/>
    <mergeCell ref="C35:E35"/>
    <mergeCell ref="C28:E28"/>
    <mergeCell ref="N6:Q6"/>
    <mergeCell ref="N7:Q7"/>
    <mergeCell ref="N8:Q8"/>
    <mergeCell ref="C33:E33"/>
    <mergeCell ref="B9:F9"/>
    <mergeCell ref="N9:Q9"/>
    <mergeCell ref="A11:N11"/>
    <mergeCell ref="C29:E29"/>
    <mergeCell ref="C32:E32"/>
    <mergeCell ref="A13:A14"/>
    <mergeCell ref="B13:B14"/>
    <mergeCell ref="C13:E13"/>
    <mergeCell ref="O13:Q13"/>
    <mergeCell ref="C31:E31"/>
    <mergeCell ref="C30:E30"/>
    <mergeCell ref="N2:Q2"/>
    <mergeCell ref="O1:Q1"/>
    <mergeCell ref="O3:Q3"/>
    <mergeCell ref="O4:Q4"/>
    <mergeCell ref="P12:Q12"/>
    <mergeCell ref="F13:F14"/>
    <mergeCell ref="J13:J14"/>
    <mergeCell ref="K13:M13"/>
    <mergeCell ref="N13:N14"/>
    <mergeCell ref="G13:I13"/>
  </mergeCells>
  <printOptions/>
  <pageMargins left="0.3937007874015748" right="0" top="0.984251968503937" bottom="0.7874015748031497" header="0.5118110236220472" footer="0.5118110236220472"/>
  <pageSetup fitToHeight="12" horizontalDpi="600" verticalDpi="600" orientation="landscape" paperSize="9" scale="42" r:id="rId1"/>
  <headerFooter alignWithMargins="0">
    <oddFooter>&amp;R&amp;P</oddFooter>
  </headerFooter>
  <rowBreaks count="1" manualBreakCount="1">
    <brk id="26" max="26" man="1"/>
  </rowBreaks>
  <colBreaks count="1" manualBreakCount="1">
    <brk id="1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2014-06-06T08:12:59Z</cp:lastPrinted>
  <dcterms:created xsi:type="dcterms:W3CDTF">1996-10-08T23:32:33Z</dcterms:created>
  <dcterms:modified xsi:type="dcterms:W3CDTF">2014-06-23T04:22:27Z</dcterms:modified>
  <cp:category/>
  <cp:version/>
  <cp:contentType/>
  <cp:contentStatus/>
</cp:coreProperties>
</file>