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'Лист1'!$A$1:$Q$41</definedName>
  </definedNames>
  <calcPr fullCalcOnLoad="1"/>
</workbook>
</file>

<file path=xl/sharedStrings.xml><?xml version="1.0" encoding="utf-8"?>
<sst xmlns="http://schemas.openxmlformats.org/spreadsheetml/2006/main" count="101" uniqueCount="71">
  <si>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</si>
  <si>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</si>
  <si>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</si>
  <si>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</si>
  <si>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</si>
  <si>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</si>
  <si>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</si>
  <si>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</si>
  <si>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</si>
  <si>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</si>
  <si>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</si>
  <si>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</si>
  <si>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</si>
  <si>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</si>
  <si>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</si>
  <si>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</si>
  <si>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</si>
  <si>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</si>
  <si>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</si>
  <si>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</si>
  <si>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</si>
  <si>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</si>
  <si>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</si>
  <si>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</si>
  <si>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</si>
  <si>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</si>
  <si>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</si>
  <si>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</si>
  <si>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t>1.1.</t>
  </si>
  <si>
    <t xml:space="preserve">Бюджетные инвестиции   в форме капитальных вложений в объекты муниципальной собственности на 2016 год и плановый период 2017-2018 годов    </t>
  </si>
  <si>
    <r>
      <t xml:space="preserve">Объем инвестиций на </t>
    </r>
    <r>
      <rPr>
        <b/>
        <sz val="16"/>
        <rFont val="Times New Roman"/>
        <family val="1"/>
      </rPr>
      <t>2018 год</t>
    </r>
  </si>
  <si>
    <t>2018 год</t>
  </si>
  <si>
    <t>Объекты общего образования</t>
  </si>
  <si>
    <t>0702</t>
  </si>
  <si>
    <t>1010089010</t>
  </si>
  <si>
    <t>2.</t>
  </si>
  <si>
    <t>2.1.</t>
  </si>
  <si>
    <t>Образование</t>
  </si>
  <si>
    <t>0700</t>
  </si>
  <si>
    <t>Общее образование</t>
  </si>
  <si>
    <t>Приложение № 9</t>
  </si>
  <si>
    <t>от 17.12.2015  № 16-107р</t>
  </si>
  <si>
    <t>1010074010</t>
  </si>
  <si>
    <t xml:space="preserve"> Реконструкция нежилого здания под спальный корпус (общежитие) для размещения одаренных детей в области спорта (реконструкция нежилого здания (ЖЭК-6) по адресу: г. Зеленогорск Красноярского края, ул.Гоголя, д. 15) </t>
  </si>
  <si>
    <t>ЗАТО г. Зеленогорска</t>
  </si>
  <si>
    <t>к решению Совета депутатов</t>
  </si>
  <si>
    <t>10100S4010</t>
  </si>
  <si>
    <t>Приложение № 8</t>
  </si>
  <si>
    <t>Объекты благоустройства</t>
  </si>
  <si>
    <t>0503</t>
  </si>
  <si>
    <t>11200S7410</t>
  </si>
  <si>
    <t>3.1.</t>
  </si>
  <si>
    <t>Объекты коммунального хозяйства</t>
  </si>
  <si>
    <t>Строительство внешнего инженерного обеспечения в микрорайоне 23</t>
  </si>
  <si>
    <t>3.</t>
  </si>
  <si>
    <t>4.</t>
  </si>
  <si>
    <t>4.1.</t>
  </si>
  <si>
    <t>Жилищно-коммунальное хозяйство</t>
  </si>
  <si>
    <t>0500</t>
  </si>
  <si>
    <t>Коммунальное хозяйство</t>
  </si>
  <si>
    <t>1.2.</t>
  </si>
  <si>
    <t>благоустройство</t>
  </si>
  <si>
    <t>0502</t>
  </si>
  <si>
    <t>2.2.</t>
  </si>
  <si>
    <t>Устройство линии наружного освещения лыжной трассы (по адресу: Красноярский край, г. Зеленогорск, правый берег р. Кан, участок № 2)</t>
  </si>
  <si>
    <t>1120085630</t>
  </si>
  <si>
    <t>1010084010</t>
  </si>
  <si>
    <t>1120077410</t>
  </si>
  <si>
    <t>Реализация проектов по благоустройству территорий поселений, городских округов (проект- "Огни пешеходных тротуаров") в рамках гранта Губернатора Красноярского края "Жители - за чистоту и благоустройство" (строительство линии наружного освещения пешеходных тротуаров)</t>
  </si>
  <si>
    <t xml:space="preserve">  Строительство универсального спортивного зала с искусственным льдом и трибунами для зрителей (за счет средств дотации бюджетам ЗАТО (федеральный бюджет))</t>
  </si>
  <si>
    <t>от 21.07.2016  № 26-167р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</si>
</sst>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0" fontId="11" fillId="33" borderId="10" xfId="53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175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17" xfId="0" applyFont="1" applyBorder="1" applyAlignment="1">
      <alignment horizontal="right"/>
    </xf>
    <xf numFmtId="175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75" zoomScaleNormal="75" zoomScaleSheetLayoutView="75" zoomScalePageLayoutView="0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5.28125" style="0" customWidth="1"/>
    <col min="5" max="5" width="12.28125" style="0" customWidth="1"/>
    <col min="6" max="6" width="21.140625" style="0" customWidth="1"/>
    <col min="7" max="7" width="19.28125" style="0" customWidth="1"/>
    <col min="8" max="8" width="17.710937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3.8515625" style="0" bestFit="1" customWidth="1"/>
    <col min="18" max="18" width="6.8515625" style="0" customWidth="1"/>
  </cols>
  <sheetData>
    <row r="1" spans="1:17" ht="22.5" customHeight="1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8" ht="18" customHeight="1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59"/>
    </row>
    <row r="3" spans="1:18" ht="20.25" customHeight="1">
      <c r="A3" s="60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59"/>
    </row>
    <row r="4" spans="1:18" ht="22.5" customHeight="1">
      <c r="A4" s="60" t="s">
        <v>70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9"/>
    </row>
    <row r="5" spans="15:17" ht="24" customHeight="1">
      <c r="O5" s="8"/>
      <c r="P5" s="8"/>
      <c r="Q5" s="8"/>
    </row>
    <row r="6" spans="14:17" s="20" customFormat="1" ht="21" customHeight="1">
      <c r="N6" s="60" t="s">
        <v>40</v>
      </c>
      <c r="O6" s="60"/>
      <c r="P6" s="60"/>
      <c r="Q6" s="60"/>
    </row>
    <row r="7" spans="14:17" s="20" customFormat="1" ht="20.25">
      <c r="N7" s="60" t="s">
        <v>45</v>
      </c>
      <c r="O7" s="60"/>
      <c r="P7" s="60"/>
      <c r="Q7" s="60"/>
    </row>
    <row r="8" spans="14:17" s="20" customFormat="1" ht="20.25">
      <c r="N8" s="60" t="s">
        <v>44</v>
      </c>
      <c r="O8" s="60"/>
      <c r="P8" s="60"/>
      <c r="Q8" s="60"/>
    </row>
    <row r="9" spans="2:17" s="20" customFormat="1" ht="20.25">
      <c r="B9" s="66"/>
      <c r="C9" s="66"/>
      <c r="D9" s="66"/>
      <c r="E9" s="66"/>
      <c r="F9" s="66"/>
      <c r="N9" s="60" t="s">
        <v>41</v>
      </c>
      <c r="O9" s="60"/>
      <c r="P9" s="60"/>
      <c r="Q9" s="60"/>
    </row>
    <row r="10" ht="21.75" customHeight="1"/>
    <row r="11" spans="1:17" ht="27" customHeight="1">
      <c r="A11" s="78" t="s">
        <v>29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34.5" customHeight="1">
      <c r="A12" s="8"/>
      <c r="B12" s="6" t="s">
        <v>5</v>
      </c>
      <c r="C12" s="8"/>
      <c r="D12" s="8"/>
      <c r="E12" s="8"/>
      <c r="F12" s="8"/>
      <c r="G12" s="8"/>
      <c r="H12" s="9"/>
      <c r="I12" s="9"/>
      <c r="P12" s="88" t="s">
        <v>10</v>
      </c>
      <c r="Q12" s="88"/>
    </row>
    <row r="13" spans="1:17" ht="41.25" customHeight="1">
      <c r="A13" s="73" t="s">
        <v>0</v>
      </c>
      <c r="B13" s="73" t="s">
        <v>24</v>
      </c>
      <c r="C13" s="70" t="s">
        <v>1</v>
      </c>
      <c r="D13" s="71"/>
      <c r="E13" s="72"/>
      <c r="F13" s="64" t="s">
        <v>23</v>
      </c>
      <c r="G13" s="70" t="s">
        <v>4</v>
      </c>
      <c r="H13" s="71"/>
      <c r="I13" s="72"/>
      <c r="J13" s="64" t="s">
        <v>25</v>
      </c>
      <c r="K13" s="70" t="s">
        <v>4</v>
      </c>
      <c r="L13" s="71"/>
      <c r="M13" s="72"/>
      <c r="N13" s="64" t="s">
        <v>30</v>
      </c>
      <c r="O13" s="79" t="s">
        <v>4</v>
      </c>
      <c r="P13" s="79"/>
      <c r="Q13" s="79"/>
    </row>
    <row r="14" spans="1:17" ht="117.75" customHeight="1">
      <c r="A14" s="74"/>
      <c r="B14" s="74"/>
      <c r="C14" s="1" t="s">
        <v>14</v>
      </c>
      <c r="D14" s="1" t="s">
        <v>2</v>
      </c>
      <c r="E14" s="1" t="s">
        <v>3</v>
      </c>
      <c r="F14" s="65"/>
      <c r="G14" s="7" t="s">
        <v>11</v>
      </c>
      <c r="H14" s="7" t="s">
        <v>12</v>
      </c>
      <c r="I14" s="7" t="s">
        <v>13</v>
      </c>
      <c r="J14" s="65"/>
      <c r="K14" s="7" t="s">
        <v>11</v>
      </c>
      <c r="L14" s="7" t="s">
        <v>12</v>
      </c>
      <c r="M14" s="7" t="s">
        <v>13</v>
      </c>
      <c r="N14" s="65"/>
      <c r="O14" s="7" t="s">
        <v>11</v>
      </c>
      <c r="P14" s="7" t="s">
        <v>12</v>
      </c>
      <c r="Q14" s="7" t="s">
        <v>13</v>
      </c>
    </row>
    <row r="15" spans="1:17" ht="27" customHeight="1">
      <c r="A15" s="23" t="s">
        <v>7</v>
      </c>
      <c r="B15" s="24" t="s">
        <v>52</v>
      </c>
      <c r="C15" s="4"/>
      <c r="D15" s="4"/>
      <c r="E15" s="4"/>
      <c r="F15" s="25">
        <f aca="true" t="shared" si="0" ref="F15:F29">G15+H15+I15</f>
        <v>1032.25933</v>
      </c>
      <c r="G15" s="2">
        <f>G16</f>
        <v>0</v>
      </c>
      <c r="H15" s="2">
        <f>H16</f>
        <v>0</v>
      </c>
      <c r="I15" s="27">
        <f>I16</f>
        <v>1032.25933</v>
      </c>
      <c r="J15" s="12">
        <f aca="true" t="shared" si="1" ref="J15:J22">K15+L15+M15</f>
        <v>0</v>
      </c>
      <c r="K15" s="2">
        <f>K28</f>
        <v>0</v>
      </c>
      <c r="L15" s="2">
        <f>L28</f>
        <v>0</v>
      </c>
      <c r="M15" s="2">
        <v>0</v>
      </c>
      <c r="N15" s="12">
        <f aca="true" t="shared" si="2" ref="N15:N22">O15+P15+Q15</f>
        <v>0</v>
      </c>
      <c r="O15" s="2">
        <f>O28</f>
        <v>0</v>
      </c>
      <c r="P15" s="2">
        <f>P28</f>
        <v>0</v>
      </c>
      <c r="Q15" s="2">
        <v>0</v>
      </c>
    </row>
    <row r="16" spans="1:17" ht="59.25" customHeight="1">
      <c r="A16" s="23" t="s">
        <v>28</v>
      </c>
      <c r="B16" s="30" t="s">
        <v>53</v>
      </c>
      <c r="C16" s="29"/>
      <c r="D16" s="4"/>
      <c r="E16" s="4"/>
      <c r="F16" s="26">
        <f t="shared" si="0"/>
        <v>1032.25933</v>
      </c>
      <c r="G16" s="11">
        <v>0</v>
      </c>
      <c r="H16" s="11">
        <v>0</v>
      </c>
      <c r="I16" s="28">
        <v>1032.25933</v>
      </c>
      <c r="J16" s="3">
        <f t="shared" si="1"/>
        <v>0</v>
      </c>
      <c r="K16" s="11"/>
      <c r="L16" s="11"/>
      <c r="M16" s="3"/>
      <c r="N16" s="3">
        <f t="shared" si="2"/>
        <v>0</v>
      </c>
      <c r="O16" s="11"/>
      <c r="P16" s="11"/>
      <c r="Q16" s="11"/>
    </row>
    <row r="17" spans="1:17" ht="27" customHeight="1">
      <c r="A17" s="23" t="s">
        <v>35</v>
      </c>
      <c r="B17" s="24" t="s">
        <v>48</v>
      </c>
      <c r="C17" s="4"/>
      <c r="D17" s="4"/>
      <c r="E17" s="4"/>
      <c r="F17" s="32">
        <f aca="true" t="shared" si="3" ref="F17:F22">G17+H17+I17</f>
        <v>4135.614</v>
      </c>
      <c r="G17" s="2">
        <f>G18+G21</f>
        <v>0</v>
      </c>
      <c r="H17" s="2">
        <f>H18+H21</f>
        <v>2000</v>
      </c>
      <c r="I17" s="31">
        <f>I18+I21</f>
        <v>2135.614</v>
      </c>
      <c r="J17" s="12">
        <f t="shared" si="1"/>
        <v>0</v>
      </c>
      <c r="K17" s="2">
        <f>K18</f>
        <v>0</v>
      </c>
      <c r="L17" s="2">
        <f>L18</f>
        <v>0</v>
      </c>
      <c r="M17" s="2">
        <f>M18</f>
        <v>0</v>
      </c>
      <c r="N17" s="12">
        <f t="shared" si="2"/>
        <v>0</v>
      </c>
      <c r="O17" s="2">
        <f>O18</f>
        <v>0</v>
      </c>
      <c r="P17" s="2">
        <f>P18</f>
        <v>0</v>
      </c>
      <c r="Q17" s="2">
        <f>Q18</f>
        <v>0</v>
      </c>
    </row>
    <row r="18" spans="1:17" ht="134.25" customHeight="1">
      <c r="A18" s="85" t="s">
        <v>36</v>
      </c>
      <c r="B18" s="75" t="s">
        <v>68</v>
      </c>
      <c r="C18" s="15"/>
      <c r="D18" s="16"/>
      <c r="E18" s="16"/>
      <c r="F18" s="33">
        <f t="shared" si="3"/>
        <v>2095.614</v>
      </c>
      <c r="G18" s="11">
        <f>G19+G20</f>
        <v>0</v>
      </c>
      <c r="H18" s="11">
        <f>H19+H20</f>
        <v>2000</v>
      </c>
      <c r="I18" s="34">
        <f>I19+I20</f>
        <v>95.614</v>
      </c>
      <c r="J18" s="3">
        <f t="shared" si="1"/>
        <v>0</v>
      </c>
      <c r="K18" s="11"/>
      <c r="L18" s="11"/>
      <c r="M18" s="3"/>
      <c r="N18" s="3">
        <f t="shared" si="2"/>
        <v>0</v>
      </c>
      <c r="O18" s="11"/>
      <c r="P18" s="11"/>
      <c r="Q18" s="11"/>
    </row>
    <row r="19" spans="1:17" ht="24" customHeight="1">
      <c r="A19" s="86"/>
      <c r="B19" s="83"/>
      <c r="C19" s="36" t="s">
        <v>49</v>
      </c>
      <c r="D19" s="37" t="s">
        <v>67</v>
      </c>
      <c r="E19" s="37" t="s">
        <v>22</v>
      </c>
      <c r="F19" s="38">
        <f t="shared" si="3"/>
        <v>2000</v>
      </c>
      <c r="G19" s="39">
        <v>0</v>
      </c>
      <c r="H19" s="39">
        <v>2000</v>
      </c>
      <c r="I19" s="40">
        <v>0</v>
      </c>
      <c r="J19" s="41">
        <f t="shared" si="1"/>
        <v>0</v>
      </c>
      <c r="K19" s="39"/>
      <c r="L19" s="39"/>
      <c r="M19" s="41"/>
      <c r="N19" s="41">
        <f t="shared" si="2"/>
        <v>0</v>
      </c>
      <c r="O19" s="39"/>
      <c r="P19" s="39"/>
      <c r="Q19" s="39"/>
    </row>
    <row r="20" spans="1:17" ht="24" customHeight="1">
      <c r="A20" s="87"/>
      <c r="B20" s="84"/>
      <c r="C20" s="36" t="s">
        <v>49</v>
      </c>
      <c r="D20" s="37" t="s">
        <v>50</v>
      </c>
      <c r="E20" s="37" t="s">
        <v>22</v>
      </c>
      <c r="F20" s="38">
        <f t="shared" si="3"/>
        <v>95.614</v>
      </c>
      <c r="G20" s="39">
        <v>0</v>
      </c>
      <c r="H20" s="39">
        <v>0</v>
      </c>
      <c r="I20" s="40">
        <v>95.614</v>
      </c>
      <c r="J20" s="41">
        <f>K20+L20+M20</f>
        <v>0</v>
      </c>
      <c r="K20" s="39"/>
      <c r="L20" s="39"/>
      <c r="M20" s="41"/>
      <c r="N20" s="41">
        <f>O20+P20+Q20</f>
        <v>0</v>
      </c>
      <c r="O20" s="39"/>
      <c r="P20" s="39"/>
      <c r="Q20" s="39"/>
    </row>
    <row r="21" spans="1:17" ht="93.75" customHeight="1">
      <c r="A21" s="23" t="s">
        <v>63</v>
      </c>
      <c r="B21" s="30" t="s">
        <v>64</v>
      </c>
      <c r="C21" s="15" t="s">
        <v>49</v>
      </c>
      <c r="D21" s="16" t="s">
        <v>65</v>
      </c>
      <c r="E21" s="16" t="s">
        <v>22</v>
      </c>
      <c r="F21" s="33">
        <f t="shared" si="3"/>
        <v>2040</v>
      </c>
      <c r="G21" s="11">
        <v>0</v>
      </c>
      <c r="H21" s="11">
        <v>0</v>
      </c>
      <c r="I21" s="34">
        <v>2040</v>
      </c>
      <c r="J21" s="3">
        <f t="shared" si="1"/>
        <v>0</v>
      </c>
      <c r="K21" s="11"/>
      <c r="L21" s="11"/>
      <c r="M21" s="3"/>
      <c r="N21" s="3">
        <f t="shared" si="2"/>
        <v>0</v>
      </c>
      <c r="O21" s="11"/>
      <c r="P21" s="11"/>
      <c r="Q21" s="11"/>
    </row>
    <row r="22" spans="1:17" ht="27" customHeight="1">
      <c r="A22" s="23" t="s">
        <v>54</v>
      </c>
      <c r="B22" s="24" t="s">
        <v>32</v>
      </c>
      <c r="C22" s="4"/>
      <c r="D22" s="4"/>
      <c r="E22" s="4"/>
      <c r="F22" s="25">
        <f t="shared" si="3"/>
        <v>33876.64451</v>
      </c>
      <c r="G22" s="2">
        <f>G23</f>
        <v>0</v>
      </c>
      <c r="H22" s="2">
        <f>H23</f>
        <v>31687</v>
      </c>
      <c r="I22" s="27">
        <f>I23</f>
        <v>2189.6445099999996</v>
      </c>
      <c r="J22" s="12">
        <f t="shared" si="1"/>
        <v>0</v>
      </c>
      <c r="K22" s="2">
        <f>K23</f>
        <v>0</v>
      </c>
      <c r="L22" s="2">
        <f>L23</f>
        <v>0</v>
      </c>
      <c r="M22" s="2">
        <f>M23</f>
        <v>0</v>
      </c>
      <c r="N22" s="12">
        <f t="shared" si="2"/>
        <v>0</v>
      </c>
      <c r="O22" s="2">
        <f>O23</f>
        <v>0</v>
      </c>
      <c r="P22" s="2">
        <f>P23</f>
        <v>0</v>
      </c>
      <c r="Q22" s="2">
        <f>Q23</f>
        <v>0</v>
      </c>
    </row>
    <row r="23" spans="1:17" ht="77.25" customHeight="1">
      <c r="A23" s="67" t="s">
        <v>51</v>
      </c>
      <c r="B23" s="75" t="s">
        <v>43</v>
      </c>
      <c r="C23" s="15"/>
      <c r="D23" s="16"/>
      <c r="E23" s="16"/>
      <c r="F23" s="26">
        <f t="shared" si="0"/>
        <v>33876.64451</v>
      </c>
      <c r="G23" s="11">
        <f>G24+G25+G26</f>
        <v>0</v>
      </c>
      <c r="H23" s="11">
        <f>H24+H25+H26</f>
        <v>31687</v>
      </c>
      <c r="I23" s="28">
        <f>I24+I25+I26</f>
        <v>2189.6445099999996</v>
      </c>
      <c r="J23" s="12"/>
      <c r="K23" s="2"/>
      <c r="L23" s="2"/>
      <c r="M23" s="2"/>
      <c r="N23" s="12"/>
      <c r="O23" s="2"/>
      <c r="P23" s="2"/>
      <c r="Q23" s="2"/>
    </row>
    <row r="24" spans="1:17" ht="21.75" customHeight="1">
      <c r="A24" s="68"/>
      <c r="B24" s="76"/>
      <c r="C24" s="36" t="s">
        <v>33</v>
      </c>
      <c r="D24" s="37" t="s">
        <v>42</v>
      </c>
      <c r="E24" s="37" t="s">
        <v>22</v>
      </c>
      <c r="F24" s="41">
        <f t="shared" si="0"/>
        <v>31687</v>
      </c>
      <c r="G24" s="39">
        <v>0</v>
      </c>
      <c r="H24" s="39">
        <v>31687</v>
      </c>
      <c r="I24" s="39">
        <v>0</v>
      </c>
      <c r="J24" s="42"/>
      <c r="K24" s="43"/>
      <c r="L24" s="43"/>
      <c r="M24" s="43"/>
      <c r="N24" s="42"/>
      <c r="O24" s="43"/>
      <c r="P24" s="43"/>
      <c r="Q24" s="43"/>
    </row>
    <row r="25" spans="1:17" ht="21.75" customHeight="1">
      <c r="A25" s="68"/>
      <c r="B25" s="76"/>
      <c r="C25" s="36" t="s">
        <v>33</v>
      </c>
      <c r="D25" s="37" t="s">
        <v>46</v>
      </c>
      <c r="E25" s="37" t="s">
        <v>22</v>
      </c>
      <c r="F25" s="44">
        <f t="shared" si="0"/>
        <v>31.7</v>
      </c>
      <c r="G25" s="39">
        <v>0</v>
      </c>
      <c r="H25" s="39">
        <v>0</v>
      </c>
      <c r="I25" s="45">
        <v>31.7</v>
      </c>
      <c r="J25" s="42"/>
      <c r="K25" s="43"/>
      <c r="L25" s="43"/>
      <c r="M25" s="43"/>
      <c r="N25" s="42"/>
      <c r="O25" s="43"/>
      <c r="P25" s="43"/>
      <c r="Q25" s="43"/>
    </row>
    <row r="26" spans="1:17" ht="21.75" customHeight="1">
      <c r="A26" s="69"/>
      <c r="B26" s="77"/>
      <c r="C26" s="36" t="s">
        <v>33</v>
      </c>
      <c r="D26" s="37" t="s">
        <v>66</v>
      </c>
      <c r="E26" s="37" t="s">
        <v>22</v>
      </c>
      <c r="F26" s="44">
        <f>G26+H26+I26</f>
        <v>2157.94451</v>
      </c>
      <c r="G26" s="39">
        <v>0</v>
      </c>
      <c r="H26" s="39">
        <v>0</v>
      </c>
      <c r="I26" s="46">
        <v>2157.94451</v>
      </c>
      <c r="J26" s="42"/>
      <c r="K26" s="43"/>
      <c r="L26" s="43"/>
      <c r="M26" s="43"/>
      <c r="N26" s="42"/>
      <c r="O26" s="43"/>
      <c r="P26" s="43"/>
      <c r="Q26" s="43"/>
    </row>
    <row r="27" spans="1:17" ht="42" customHeight="1">
      <c r="A27" s="19" t="s">
        <v>55</v>
      </c>
      <c r="B27" s="21" t="s">
        <v>21</v>
      </c>
      <c r="C27" s="4"/>
      <c r="D27" s="4"/>
      <c r="E27" s="4"/>
      <c r="F27" s="25">
        <f t="shared" si="0"/>
        <v>56637.97319</v>
      </c>
      <c r="G27" s="2">
        <f>G28</f>
        <v>0</v>
      </c>
      <c r="H27" s="2">
        <f>H28</f>
        <v>0</v>
      </c>
      <c r="I27" s="27">
        <f>I28</f>
        <v>56637.97319</v>
      </c>
      <c r="J27" s="12">
        <f>K27+L27+M27</f>
        <v>57337</v>
      </c>
      <c r="K27" s="2">
        <f aca="true" t="shared" si="4" ref="K27:Q27">K28</f>
        <v>0</v>
      </c>
      <c r="L27" s="2">
        <f t="shared" si="4"/>
        <v>0</v>
      </c>
      <c r="M27" s="2">
        <f t="shared" si="4"/>
        <v>57337</v>
      </c>
      <c r="N27" s="2">
        <f t="shared" si="4"/>
        <v>57337</v>
      </c>
      <c r="O27" s="2">
        <f t="shared" si="4"/>
        <v>0</v>
      </c>
      <c r="P27" s="2">
        <f t="shared" si="4"/>
        <v>0</v>
      </c>
      <c r="Q27" s="2">
        <f t="shared" si="4"/>
        <v>57337</v>
      </c>
    </row>
    <row r="28" spans="1:17" ht="100.5" customHeight="1">
      <c r="A28" s="14" t="s">
        <v>56</v>
      </c>
      <c r="B28" s="47" t="s">
        <v>69</v>
      </c>
      <c r="C28" s="15" t="s">
        <v>15</v>
      </c>
      <c r="D28" s="16" t="s">
        <v>34</v>
      </c>
      <c r="E28" s="16" t="s">
        <v>22</v>
      </c>
      <c r="F28" s="26">
        <f t="shared" si="0"/>
        <v>56637.97319</v>
      </c>
      <c r="G28" s="11">
        <v>0</v>
      </c>
      <c r="H28" s="11">
        <v>0</v>
      </c>
      <c r="I28" s="28">
        <f>56608+29.97319</f>
        <v>56637.97319</v>
      </c>
      <c r="J28" s="3">
        <f>K28+L28+M28</f>
        <v>57337</v>
      </c>
      <c r="K28" s="11">
        <v>0</v>
      </c>
      <c r="L28" s="11">
        <v>0</v>
      </c>
      <c r="M28" s="3">
        <v>57337</v>
      </c>
      <c r="N28" s="3">
        <f>O28+P28+Q28</f>
        <v>57337</v>
      </c>
      <c r="O28" s="11">
        <v>0</v>
      </c>
      <c r="P28" s="11">
        <v>0</v>
      </c>
      <c r="Q28" s="11">
        <v>57337</v>
      </c>
    </row>
    <row r="29" spans="1:17" ht="20.25">
      <c r="A29" s="13"/>
      <c r="B29" s="10" t="s">
        <v>8</v>
      </c>
      <c r="C29" s="5"/>
      <c r="D29" s="5"/>
      <c r="E29" s="5"/>
      <c r="F29" s="25">
        <f t="shared" si="0"/>
        <v>95682.49103</v>
      </c>
      <c r="G29" s="2">
        <f>G15+G17+G22+G27</f>
        <v>0</v>
      </c>
      <c r="H29" s="2">
        <f>H15+H17+H22+H27</f>
        <v>33687</v>
      </c>
      <c r="I29" s="27">
        <f>I15+I17+I22+I27</f>
        <v>61995.49103</v>
      </c>
      <c r="J29" s="12">
        <f>K29+L29+M29</f>
        <v>57337</v>
      </c>
      <c r="K29" s="2">
        <f>K15+K27</f>
        <v>0</v>
      </c>
      <c r="L29" s="2">
        <f>L15+L27</f>
        <v>0</v>
      </c>
      <c r="M29" s="2">
        <f>M15+M27</f>
        <v>57337</v>
      </c>
      <c r="N29" s="2">
        <f>O29+P29+Q29</f>
        <v>57337</v>
      </c>
      <c r="O29" s="2">
        <f>O15+O27</f>
        <v>0</v>
      </c>
      <c r="P29" s="2">
        <f>P15+P27</f>
        <v>0</v>
      </c>
      <c r="Q29" s="2">
        <f>Q15+Q27</f>
        <v>57337</v>
      </c>
    </row>
    <row r="30" spans="6:17" ht="24.75" customHeight="1"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6:17" ht="24" customHeight="1" hidden="1"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2:17" ht="38.25" customHeight="1">
      <c r="B32" s="6" t="s">
        <v>16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77.25" customHeight="1">
      <c r="A33" s="48" t="s">
        <v>0</v>
      </c>
      <c r="B33" s="49" t="s">
        <v>6</v>
      </c>
      <c r="C33" s="90" t="s">
        <v>17</v>
      </c>
      <c r="D33" s="90"/>
      <c r="E33" s="90"/>
      <c r="F33" s="50" t="s">
        <v>26</v>
      </c>
      <c r="G33" s="50" t="s">
        <v>27</v>
      </c>
      <c r="H33" s="50" t="s">
        <v>31</v>
      </c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50.25" customHeight="1">
      <c r="A34" s="51" t="s">
        <v>7</v>
      </c>
      <c r="B34" s="35" t="s">
        <v>57</v>
      </c>
      <c r="C34" s="61" t="s">
        <v>58</v>
      </c>
      <c r="D34" s="62"/>
      <c r="E34" s="63"/>
      <c r="F34" s="52">
        <f>F35+F36</f>
        <v>5167.873329999999</v>
      </c>
      <c r="G34" s="53">
        <f>G35+G36</f>
        <v>0</v>
      </c>
      <c r="H34" s="53">
        <f>H35+H36</f>
        <v>0</v>
      </c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24" customHeight="1">
      <c r="A35" s="51" t="s">
        <v>28</v>
      </c>
      <c r="B35" s="18" t="s">
        <v>59</v>
      </c>
      <c r="C35" s="80" t="s">
        <v>62</v>
      </c>
      <c r="D35" s="81"/>
      <c r="E35" s="82"/>
      <c r="F35" s="54">
        <f>F15</f>
        <v>1032.25933</v>
      </c>
      <c r="G35" s="55">
        <v>0</v>
      </c>
      <c r="H35" s="55">
        <v>0</v>
      </c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24" customHeight="1">
      <c r="A36" s="51" t="s">
        <v>60</v>
      </c>
      <c r="B36" s="18" t="s">
        <v>61</v>
      </c>
      <c r="C36" s="80" t="s">
        <v>49</v>
      </c>
      <c r="D36" s="81"/>
      <c r="E36" s="82"/>
      <c r="F36" s="56">
        <f>F17</f>
        <v>4135.614</v>
      </c>
      <c r="G36" s="55">
        <v>0</v>
      </c>
      <c r="H36" s="55">
        <v>0</v>
      </c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24" customHeight="1">
      <c r="A37" s="51" t="s">
        <v>35</v>
      </c>
      <c r="B37" s="17" t="s">
        <v>37</v>
      </c>
      <c r="C37" s="61" t="s">
        <v>38</v>
      </c>
      <c r="D37" s="62"/>
      <c r="E37" s="63"/>
      <c r="F37" s="52">
        <f>F38</f>
        <v>33876.64451</v>
      </c>
      <c r="G37" s="53">
        <f>G43</f>
        <v>0</v>
      </c>
      <c r="H37" s="53">
        <f>H43</f>
        <v>0</v>
      </c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27" customHeight="1">
      <c r="A38" s="51" t="s">
        <v>36</v>
      </c>
      <c r="B38" s="18" t="s">
        <v>39</v>
      </c>
      <c r="C38" s="80" t="s">
        <v>33</v>
      </c>
      <c r="D38" s="81"/>
      <c r="E38" s="82"/>
      <c r="F38" s="54">
        <f>F22</f>
        <v>33876.64451</v>
      </c>
      <c r="G38" s="55">
        <v>0</v>
      </c>
      <c r="H38" s="55">
        <v>0</v>
      </c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27" customHeight="1">
      <c r="A39" s="51" t="s">
        <v>54</v>
      </c>
      <c r="B39" s="17" t="s">
        <v>18</v>
      </c>
      <c r="C39" s="61" t="s">
        <v>19</v>
      </c>
      <c r="D39" s="62"/>
      <c r="E39" s="63"/>
      <c r="F39" s="52">
        <f>F40</f>
        <v>56637.97319</v>
      </c>
      <c r="G39" s="53">
        <f>G40</f>
        <v>57337</v>
      </c>
      <c r="H39" s="53">
        <f>H40</f>
        <v>57337</v>
      </c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27" customHeight="1">
      <c r="A40" s="51" t="s">
        <v>51</v>
      </c>
      <c r="B40" s="18" t="s">
        <v>20</v>
      </c>
      <c r="C40" s="80" t="s">
        <v>15</v>
      </c>
      <c r="D40" s="81"/>
      <c r="E40" s="82"/>
      <c r="F40" s="54">
        <f>F27</f>
        <v>56637.97319</v>
      </c>
      <c r="G40" s="55">
        <f>J27</f>
        <v>57337</v>
      </c>
      <c r="H40" s="55">
        <f>N27</f>
        <v>57337</v>
      </c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23.25">
      <c r="A41" s="57"/>
      <c r="B41" s="58" t="s">
        <v>9</v>
      </c>
      <c r="C41" s="89"/>
      <c r="D41" s="89"/>
      <c r="E41" s="89"/>
      <c r="F41" s="52">
        <f>F34+F37+F39</f>
        <v>95682.49103</v>
      </c>
      <c r="G41" s="53">
        <f>G34+G39</f>
        <v>57337</v>
      </c>
      <c r="H41" s="53">
        <f>H34+H39</f>
        <v>57337</v>
      </c>
      <c r="I41" s="22"/>
      <c r="J41" s="22"/>
      <c r="K41" s="22"/>
      <c r="L41" s="22"/>
      <c r="M41" s="22"/>
      <c r="N41" s="22"/>
      <c r="O41" s="22"/>
      <c r="P41" s="22"/>
      <c r="Q41" s="22"/>
    </row>
    <row r="42" spans="6:17" ht="12.75"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</sheetData>
  <sheetProtection/>
  <mergeCells count="33">
    <mergeCell ref="C41:E41"/>
    <mergeCell ref="C33:E33"/>
    <mergeCell ref="C40:E40"/>
    <mergeCell ref="C37:E37"/>
    <mergeCell ref="C35:E35"/>
    <mergeCell ref="C36:E36"/>
    <mergeCell ref="N9:Q9"/>
    <mergeCell ref="A11:Q11"/>
    <mergeCell ref="C13:E13"/>
    <mergeCell ref="O13:Q13"/>
    <mergeCell ref="N13:N14"/>
    <mergeCell ref="C38:E38"/>
    <mergeCell ref="B18:B20"/>
    <mergeCell ref="A18:A20"/>
    <mergeCell ref="P12:Q12"/>
    <mergeCell ref="B9:F9"/>
    <mergeCell ref="A23:A26"/>
    <mergeCell ref="K13:M13"/>
    <mergeCell ref="A13:A14"/>
    <mergeCell ref="B23:B26"/>
    <mergeCell ref="G13:I13"/>
    <mergeCell ref="J13:J14"/>
    <mergeCell ref="B13:B14"/>
    <mergeCell ref="A1:Q1"/>
    <mergeCell ref="A2:Q2"/>
    <mergeCell ref="A3:Q3"/>
    <mergeCell ref="A4:Q4"/>
    <mergeCell ref="C39:E39"/>
    <mergeCell ref="F13:F14"/>
    <mergeCell ref="N6:Q6"/>
    <mergeCell ref="N7:Q7"/>
    <mergeCell ref="N8:Q8"/>
    <mergeCell ref="C34:E34"/>
  </mergeCells>
  <printOptions horizontalCentered="1"/>
  <pageMargins left="0.3937007874015748" right="0.3937007874015748" top="0.5905511811023623" bottom="0.3937007874015748" header="0" footer="0"/>
  <pageSetup fitToHeight="0" horizontalDpi="600" verticalDpi="600" orientation="landscape" paperSize="9" scale="48" r:id="rId1"/>
  <headerFooter alignWithMargins="0">
    <oddFooter>&amp;R&amp;P</oddFooter>
  </headerFooter>
  <rowBreaks count="2" manualBreakCount="2">
    <brk id="26" max="16" man="1"/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2016-07-13T08:57:04Z</cp:lastPrinted>
  <dcterms:created xsi:type="dcterms:W3CDTF">1996-10-08T23:32:33Z</dcterms:created>
  <dcterms:modified xsi:type="dcterms:W3CDTF">2016-07-22T05:39:48Z</dcterms:modified>
  <cp:category/>
  <cp:version/>
  <cp:contentType/>
  <cp:contentStatus/>
</cp:coreProperties>
</file>