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<sst xmlns="http://schemas.openxmlformats.org/spreadsheetml/2006/main" count="125" uniqueCount="82">
  <si>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</si>
  <si>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</si>
  <si>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</si>
  <si>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</si>
  <si>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</si>
  <si>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</si>
  <si>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</si>
  <si>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</si>
  <si>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</si>
  <si>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</si>
  <si>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</si>
  <si>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</si>
  <si>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</si>
  <si>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</si>
  <si>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</si>
  <si>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</si>
  <si>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</si>
  <si>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</si>
  <si>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</si>
  <si>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</si>
  <si>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</si>
  <si>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</si>
  <si>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</si>
  <si>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</si>
  <si>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</si>
  <si>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</si>
  <si>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</si>
  <si>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</si>
  <si>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</si>
  <si>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</si>
  <si>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</si>
  <si>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</si>
  <si>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 </t>
    </r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</si>
  <si>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</si>
  <si>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</si>
  <si>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2015 год и плановый период 2016-2017 годов    </t>
  </si>
  <si>
    <t>2.</t>
  </si>
  <si>
    <t>2.1.</t>
  </si>
  <si>
    <t>Объекты образования</t>
  </si>
  <si>
    <t>0702</t>
  </si>
  <si>
    <t>1018905</t>
  </si>
  <si>
    <t>Образование</t>
  </si>
  <si>
    <t>0700</t>
  </si>
  <si>
    <t>Общее образование</t>
  </si>
  <si>
    <t>Приложение № 9</t>
  </si>
  <si>
    <t>Объекты дорожного хозяйства</t>
  </si>
  <si>
    <t>Устройство временного проезда по переулку Славянскому в поселке индивидуальных застройщиков на 1000 дворов</t>
  </si>
  <si>
    <t>0409</t>
  </si>
  <si>
    <t>0928585</t>
  </si>
  <si>
    <t>1.2.</t>
  </si>
  <si>
    <t>Устройство пешеходного тротуара и линии наружного освещения на участке автодороги по ул. Удачная</t>
  </si>
  <si>
    <t>0928586</t>
  </si>
  <si>
    <t>1.3.</t>
  </si>
  <si>
    <t>Устройство пешеходного тротуара вдоль автодороги по ул. Манежная</t>
  </si>
  <si>
    <t>0928587</t>
  </si>
  <si>
    <t>1.4.</t>
  </si>
  <si>
    <t>Устройство пешеходного тротуара и линии наружного освещения на участке автодороги по ул. Песчаная</t>
  </si>
  <si>
    <t>0928588</t>
  </si>
  <si>
    <t>Объекты коммунального хозяйства</t>
  </si>
  <si>
    <t>Строительство внешнего инженерного обеспечения в микрорайоне 23</t>
  </si>
  <si>
    <t>0502</t>
  </si>
  <si>
    <t>1017744</t>
  </si>
  <si>
    <t>1018904</t>
  </si>
  <si>
    <t>3.</t>
  </si>
  <si>
    <t>3.1.</t>
  </si>
  <si>
    <t>4.</t>
  </si>
  <si>
    <t>4.1.</t>
  </si>
  <si>
    <t>Национальная экономика</t>
  </si>
  <si>
    <t>0400</t>
  </si>
  <si>
    <t>Доржное хозяйство (дорожные фонды)</t>
  </si>
  <si>
    <t>Жилищно-коммунальное хозяйство</t>
  </si>
  <si>
    <t xml:space="preserve">Коммунальное хозяйство </t>
  </si>
  <si>
    <t>0500</t>
  </si>
  <si>
    <t>1018906</t>
  </si>
  <si>
    <t>от  18.12.2014  №  5-22р</t>
  </si>
  <si>
    <t xml:space="preserve">Софинансирование субсидии за счет средств местного бюджета на реконструкцию нежилого здания под спальный корпус (общежитие) для размещения одаренных детей в области спорта (проектирование и разработка проектно-сметной документации на реконструкцию нежилого здания (ЖЭК-6) по адресу: г. Зеленогорск Красноярского края, ул. Гоголя, д. 15 под спальный корпус (общежитие)  и проведение ее государственной экспертизы) </t>
  </si>
  <si>
    <t>3.2.</t>
  </si>
  <si>
    <t xml:space="preserve">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 Гоголя, д. 15) </t>
  </si>
  <si>
    <t>1018907</t>
  </si>
  <si>
    <t>1019907</t>
  </si>
  <si>
    <t>1017401</t>
  </si>
  <si>
    <t>1019401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</si>
</sst>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2" fillId="33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="75" zoomScaleNormal="75" zoomScaleSheetLayoutView="75" zoomScalePageLayoutView="0" workbookViewId="0" topLeftCell="A1">
      <selection activeCell="A1" sqref="A1:IV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2.57421875" style="0" customWidth="1"/>
    <col min="5" max="5" width="12.28125" style="0" customWidth="1"/>
    <col min="6" max="6" width="21.140625" style="0" customWidth="1"/>
    <col min="7" max="7" width="19.28125" style="0" customWidth="1"/>
    <col min="8" max="8" width="17.85156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22" customFormat="1" ht="21" customHeight="1">
      <c r="N1" s="79" t="s">
        <v>44</v>
      </c>
      <c r="O1" s="79"/>
      <c r="P1" s="79"/>
      <c r="Q1" s="79"/>
    </row>
    <row r="2" spans="14:17" s="22" customFormat="1" ht="20.25">
      <c r="N2" s="79" t="s">
        <v>14</v>
      </c>
      <c r="O2" s="79"/>
      <c r="P2" s="79"/>
      <c r="Q2" s="79"/>
    </row>
    <row r="3" spans="14:17" s="22" customFormat="1" ht="20.25">
      <c r="N3" s="79" t="s">
        <v>34</v>
      </c>
      <c r="O3" s="79"/>
      <c r="P3" s="79"/>
      <c r="Q3" s="79"/>
    </row>
    <row r="4" spans="2:17" s="22" customFormat="1" ht="20.25">
      <c r="B4" s="55"/>
      <c r="C4" s="55"/>
      <c r="D4" s="55"/>
      <c r="E4" s="55"/>
      <c r="F4" s="55"/>
      <c r="N4" s="79" t="s">
        <v>74</v>
      </c>
      <c r="O4" s="79"/>
      <c r="P4" s="79"/>
      <c r="Q4" s="79"/>
    </row>
    <row r="5" ht="18" customHeight="1"/>
    <row r="6" spans="1:14" ht="32.25" customHeight="1">
      <c r="A6" s="80" t="s">
        <v>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ht="35.25" customHeight="1">
      <c r="A7" s="8"/>
      <c r="B7" s="8" t="s">
        <v>5</v>
      </c>
      <c r="C7" s="8"/>
      <c r="D7" s="8"/>
      <c r="E7" s="8"/>
      <c r="F7" s="8"/>
      <c r="G7" s="8"/>
      <c r="H7" s="9"/>
      <c r="I7" s="9"/>
      <c r="P7" s="73" t="s">
        <v>10</v>
      </c>
      <c r="Q7" s="73"/>
    </row>
    <row r="8" spans="1:17" ht="51" customHeight="1">
      <c r="A8" s="77" t="s">
        <v>0</v>
      </c>
      <c r="B8" s="77" t="s">
        <v>28</v>
      </c>
      <c r="C8" s="61" t="s">
        <v>1</v>
      </c>
      <c r="D8" s="62"/>
      <c r="E8" s="63"/>
      <c r="F8" s="59" t="s">
        <v>17</v>
      </c>
      <c r="G8" s="61" t="s">
        <v>4</v>
      </c>
      <c r="H8" s="62"/>
      <c r="I8" s="63"/>
      <c r="J8" s="59" t="s">
        <v>27</v>
      </c>
      <c r="K8" s="61" t="s">
        <v>4</v>
      </c>
      <c r="L8" s="62"/>
      <c r="M8" s="63"/>
      <c r="N8" s="59" t="s">
        <v>29</v>
      </c>
      <c r="O8" s="72" t="s">
        <v>4</v>
      </c>
      <c r="P8" s="72"/>
      <c r="Q8" s="72"/>
    </row>
    <row r="9" spans="1:17" ht="117.75" customHeight="1">
      <c r="A9" s="78"/>
      <c r="B9" s="78"/>
      <c r="C9" s="1" t="s">
        <v>15</v>
      </c>
      <c r="D9" s="1" t="s">
        <v>2</v>
      </c>
      <c r="E9" s="1" t="s">
        <v>3</v>
      </c>
      <c r="F9" s="60"/>
      <c r="G9" s="7" t="s">
        <v>11</v>
      </c>
      <c r="H9" s="7" t="s">
        <v>12</v>
      </c>
      <c r="I9" s="7" t="s">
        <v>13</v>
      </c>
      <c r="J9" s="60"/>
      <c r="K9" s="7" t="s">
        <v>11</v>
      </c>
      <c r="L9" s="7" t="s">
        <v>12</v>
      </c>
      <c r="M9" s="7" t="s">
        <v>13</v>
      </c>
      <c r="N9" s="60"/>
      <c r="O9" s="7" t="s">
        <v>11</v>
      </c>
      <c r="P9" s="7" t="s">
        <v>12</v>
      </c>
      <c r="Q9" s="7" t="s">
        <v>13</v>
      </c>
    </row>
    <row r="10" spans="1:17" ht="32.25" customHeight="1">
      <c r="A10" s="21" t="s">
        <v>7</v>
      </c>
      <c r="B10" s="26" t="s">
        <v>45</v>
      </c>
      <c r="C10" s="1"/>
      <c r="D10" s="1"/>
      <c r="E10" s="1"/>
      <c r="F10" s="46">
        <f aca="true" t="shared" si="0" ref="F10:F29">G10+H10+I10</f>
        <v>8553.28968</v>
      </c>
      <c r="G10" s="2">
        <f>G11+G12+G13+G14</f>
        <v>0</v>
      </c>
      <c r="H10" s="2">
        <f>H11+H12+H13+H14</f>
        <v>0</v>
      </c>
      <c r="I10" s="38">
        <f>I11+I12+I13+I14</f>
        <v>8553.28968</v>
      </c>
      <c r="J10" s="45"/>
      <c r="K10" s="7"/>
      <c r="L10" s="7"/>
      <c r="M10" s="7"/>
      <c r="N10" s="45"/>
      <c r="O10" s="7"/>
      <c r="P10" s="7"/>
      <c r="Q10" s="7"/>
    </row>
    <row r="11" spans="1:17" ht="75.75" customHeight="1">
      <c r="A11" s="27" t="s">
        <v>33</v>
      </c>
      <c r="B11" s="39" t="s">
        <v>46</v>
      </c>
      <c r="C11" s="17" t="s">
        <v>47</v>
      </c>
      <c r="D11" s="17" t="s">
        <v>48</v>
      </c>
      <c r="E11" s="17" t="s">
        <v>26</v>
      </c>
      <c r="F11" s="34">
        <f t="shared" si="0"/>
        <v>598.8467</v>
      </c>
      <c r="G11" s="10">
        <v>0</v>
      </c>
      <c r="H11" s="10">
        <v>0</v>
      </c>
      <c r="I11" s="31">
        <v>598.8467</v>
      </c>
      <c r="J11" s="45"/>
      <c r="K11" s="7"/>
      <c r="L11" s="7"/>
      <c r="M11" s="7"/>
      <c r="N11" s="45"/>
      <c r="O11" s="7"/>
      <c r="P11" s="7"/>
      <c r="Q11" s="7"/>
    </row>
    <row r="12" spans="1:17" ht="66.75" customHeight="1">
      <c r="A12" s="27" t="s">
        <v>49</v>
      </c>
      <c r="B12" s="39" t="s">
        <v>50</v>
      </c>
      <c r="C12" s="17" t="s">
        <v>47</v>
      </c>
      <c r="D12" s="17" t="s">
        <v>51</v>
      </c>
      <c r="E12" s="17" t="s">
        <v>26</v>
      </c>
      <c r="F12" s="34">
        <f t="shared" si="0"/>
        <v>2003.7806</v>
      </c>
      <c r="G12" s="10">
        <v>0</v>
      </c>
      <c r="H12" s="10">
        <v>0</v>
      </c>
      <c r="I12" s="31">
        <v>2003.7806</v>
      </c>
      <c r="J12" s="45"/>
      <c r="K12" s="7"/>
      <c r="L12" s="7"/>
      <c r="M12" s="7"/>
      <c r="N12" s="45"/>
      <c r="O12" s="7"/>
      <c r="P12" s="7"/>
      <c r="Q12" s="7"/>
    </row>
    <row r="13" spans="1:17" ht="44.25" customHeight="1">
      <c r="A13" s="27" t="s">
        <v>52</v>
      </c>
      <c r="B13" s="39" t="s">
        <v>53</v>
      </c>
      <c r="C13" s="17" t="s">
        <v>47</v>
      </c>
      <c r="D13" s="17" t="s">
        <v>54</v>
      </c>
      <c r="E13" s="17" t="s">
        <v>26</v>
      </c>
      <c r="F13" s="30">
        <f t="shared" si="0"/>
        <v>691.602</v>
      </c>
      <c r="G13" s="10">
        <v>0</v>
      </c>
      <c r="H13" s="10">
        <v>0</v>
      </c>
      <c r="I13" s="29">
        <v>691.602</v>
      </c>
      <c r="J13" s="45"/>
      <c r="K13" s="7"/>
      <c r="L13" s="7"/>
      <c r="M13" s="7"/>
      <c r="N13" s="45"/>
      <c r="O13" s="7"/>
      <c r="P13" s="7"/>
      <c r="Q13" s="7"/>
    </row>
    <row r="14" spans="1:17" ht="58.5" customHeight="1">
      <c r="A14" s="27" t="s">
        <v>55</v>
      </c>
      <c r="B14" s="39" t="s">
        <v>56</v>
      </c>
      <c r="C14" s="17" t="s">
        <v>47</v>
      </c>
      <c r="D14" s="17" t="s">
        <v>57</v>
      </c>
      <c r="E14" s="17" t="s">
        <v>26</v>
      </c>
      <c r="F14" s="47">
        <f t="shared" si="0"/>
        <v>5259.06038</v>
      </c>
      <c r="G14" s="10">
        <v>0</v>
      </c>
      <c r="H14" s="10">
        <v>0</v>
      </c>
      <c r="I14" s="35">
        <v>5259.06038</v>
      </c>
      <c r="J14" s="45"/>
      <c r="K14" s="7"/>
      <c r="L14" s="7"/>
      <c r="M14" s="7"/>
      <c r="N14" s="45"/>
      <c r="O14" s="7"/>
      <c r="P14" s="7"/>
      <c r="Q14" s="7"/>
    </row>
    <row r="15" spans="1:17" ht="27.75" customHeight="1">
      <c r="A15" s="27" t="s">
        <v>36</v>
      </c>
      <c r="B15" s="48" t="s">
        <v>58</v>
      </c>
      <c r="C15" s="1"/>
      <c r="D15" s="1"/>
      <c r="E15" s="1"/>
      <c r="F15" s="46">
        <f t="shared" si="0"/>
        <v>3050.02543</v>
      </c>
      <c r="G15" s="2">
        <f>G16</f>
        <v>0</v>
      </c>
      <c r="H15" s="38">
        <f>H16</f>
        <v>1023.47707</v>
      </c>
      <c r="I15" s="38">
        <f>I16</f>
        <v>2026.54836</v>
      </c>
      <c r="J15" s="45"/>
      <c r="K15" s="7"/>
      <c r="L15" s="7"/>
      <c r="M15" s="7"/>
      <c r="N15" s="45"/>
      <c r="O15" s="7"/>
      <c r="P15" s="7"/>
      <c r="Q15" s="7"/>
    </row>
    <row r="16" spans="1:17" ht="25.5" customHeight="1">
      <c r="A16" s="51" t="s">
        <v>37</v>
      </c>
      <c r="B16" s="56" t="s">
        <v>59</v>
      </c>
      <c r="C16" s="17"/>
      <c r="D16" s="17"/>
      <c r="E16" s="17"/>
      <c r="F16" s="47">
        <f t="shared" si="0"/>
        <v>3050.02543</v>
      </c>
      <c r="G16" s="10">
        <f>G17+G18+G19</f>
        <v>0</v>
      </c>
      <c r="H16" s="35">
        <f>H17+H18+H19</f>
        <v>1023.47707</v>
      </c>
      <c r="I16" s="35">
        <f>I17+I18+I19</f>
        <v>2026.54836</v>
      </c>
      <c r="J16" s="45"/>
      <c r="K16" s="7"/>
      <c r="L16" s="7"/>
      <c r="M16" s="7"/>
      <c r="N16" s="45"/>
      <c r="O16" s="7"/>
      <c r="P16" s="7"/>
      <c r="Q16" s="7"/>
    </row>
    <row r="17" spans="1:17" ht="20.25" customHeight="1">
      <c r="A17" s="51"/>
      <c r="B17" s="57"/>
      <c r="C17" s="33" t="s">
        <v>60</v>
      </c>
      <c r="D17" s="33" t="s">
        <v>61</v>
      </c>
      <c r="E17" s="33" t="s">
        <v>26</v>
      </c>
      <c r="F17" s="40">
        <f t="shared" si="0"/>
        <v>1023.47707</v>
      </c>
      <c r="G17" s="41"/>
      <c r="H17" s="41">
        <v>1023.47707</v>
      </c>
      <c r="I17" s="41"/>
      <c r="J17" s="45"/>
      <c r="K17" s="7"/>
      <c r="L17" s="7"/>
      <c r="M17" s="7"/>
      <c r="N17" s="45"/>
      <c r="O17" s="7"/>
      <c r="P17" s="7"/>
      <c r="Q17" s="7"/>
    </row>
    <row r="18" spans="1:17" ht="23.25" customHeight="1">
      <c r="A18" s="51"/>
      <c r="B18" s="57"/>
      <c r="C18" s="33" t="s">
        <v>60</v>
      </c>
      <c r="D18" s="33" t="s">
        <v>62</v>
      </c>
      <c r="E18" s="33" t="s">
        <v>26</v>
      </c>
      <c r="F18" s="40">
        <f t="shared" si="0"/>
        <v>327.97893</v>
      </c>
      <c r="G18" s="32"/>
      <c r="H18" s="32"/>
      <c r="I18" s="41">
        <v>327.97893</v>
      </c>
      <c r="J18" s="45"/>
      <c r="K18" s="7"/>
      <c r="L18" s="7"/>
      <c r="M18" s="7"/>
      <c r="N18" s="45"/>
      <c r="O18" s="7"/>
      <c r="P18" s="7"/>
      <c r="Q18" s="7"/>
    </row>
    <row r="19" spans="1:17" ht="23.25" customHeight="1">
      <c r="A19" s="51"/>
      <c r="B19" s="58"/>
      <c r="C19" s="33" t="s">
        <v>60</v>
      </c>
      <c r="D19" s="33" t="s">
        <v>73</v>
      </c>
      <c r="E19" s="33" t="s">
        <v>26</v>
      </c>
      <c r="F19" s="40">
        <f>G19+H19+I19</f>
        <v>1698.56943</v>
      </c>
      <c r="G19" s="44"/>
      <c r="H19" s="44"/>
      <c r="I19" s="41">
        <v>1698.56943</v>
      </c>
      <c r="J19" s="45"/>
      <c r="K19" s="7"/>
      <c r="L19" s="7"/>
      <c r="M19" s="7"/>
      <c r="N19" s="45"/>
      <c r="O19" s="7"/>
      <c r="P19" s="7"/>
      <c r="Q19" s="7"/>
    </row>
    <row r="20" spans="1:17" ht="24" customHeight="1">
      <c r="A20" s="27" t="s">
        <v>63</v>
      </c>
      <c r="B20" s="48" t="s">
        <v>38</v>
      </c>
      <c r="C20" s="1"/>
      <c r="D20" s="1"/>
      <c r="E20" s="1"/>
      <c r="F20" s="46">
        <f t="shared" si="0"/>
        <v>20919.19542</v>
      </c>
      <c r="G20" s="2">
        <f>G21+G22</f>
        <v>0</v>
      </c>
      <c r="H20" s="2">
        <f>H21+H22</f>
        <v>20000</v>
      </c>
      <c r="I20" s="38">
        <f>I21+I22</f>
        <v>919.19542</v>
      </c>
      <c r="J20" s="11">
        <f>K20+L20+M20</f>
        <v>15424.16</v>
      </c>
      <c r="K20" s="2">
        <f>K21+K22</f>
        <v>0</v>
      </c>
      <c r="L20" s="2">
        <f>L21+L22</f>
        <v>0</v>
      </c>
      <c r="M20" s="2">
        <f>M21+M22</f>
        <v>15424.16</v>
      </c>
      <c r="N20" s="11">
        <f>O20+P20+Q20</f>
        <v>0</v>
      </c>
      <c r="O20" s="2">
        <f>O21</f>
        <v>0</v>
      </c>
      <c r="P20" s="2">
        <f>P21</f>
        <v>0</v>
      </c>
      <c r="Q20" s="2">
        <f>Q21</f>
        <v>0</v>
      </c>
    </row>
    <row r="21" spans="1:17" ht="229.5" customHeight="1">
      <c r="A21" s="27" t="s">
        <v>64</v>
      </c>
      <c r="B21" s="39" t="s">
        <v>75</v>
      </c>
      <c r="C21" s="17" t="s">
        <v>39</v>
      </c>
      <c r="D21" s="17" t="s">
        <v>40</v>
      </c>
      <c r="E21" s="17" t="s">
        <v>26</v>
      </c>
      <c r="F21" s="47">
        <f t="shared" si="0"/>
        <v>899.19542</v>
      </c>
      <c r="G21" s="10">
        <v>0</v>
      </c>
      <c r="H21" s="10">
        <v>0</v>
      </c>
      <c r="I21" s="35">
        <v>899.19542</v>
      </c>
      <c r="J21" s="45"/>
      <c r="K21" s="7"/>
      <c r="L21" s="7"/>
      <c r="M21" s="7"/>
      <c r="N21" s="45"/>
      <c r="O21" s="7"/>
      <c r="P21" s="7"/>
      <c r="Q21" s="7"/>
    </row>
    <row r="22" spans="1:17" ht="41.25" customHeight="1">
      <c r="A22" s="67" t="s">
        <v>76</v>
      </c>
      <c r="B22" s="56" t="s">
        <v>77</v>
      </c>
      <c r="C22" s="17"/>
      <c r="D22" s="17"/>
      <c r="E22" s="17"/>
      <c r="F22" s="3">
        <f t="shared" si="0"/>
        <v>20020</v>
      </c>
      <c r="G22" s="10">
        <f>G23+G24</f>
        <v>0</v>
      </c>
      <c r="H22" s="10">
        <f>H23+H24</f>
        <v>20000</v>
      </c>
      <c r="I22" s="10">
        <f>I23+I24</f>
        <v>20</v>
      </c>
      <c r="J22" s="3">
        <f>K22+L22+M22</f>
        <v>15424.16</v>
      </c>
      <c r="K22" s="10">
        <f>K23+K24</f>
        <v>0</v>
      </c>
      <c r="L22" s="10">
        <f>L23+L24</f>
        <v>0</v>
      </c>
      <c r="M22" s="10">
        <f>M25+M26</f>
        <v>15424.16</v>
      </c>
      <c r="N22" s="45"/>
      <c r="O22" s="7"/>
      <c r="P22" s="7"/>
      <c r="Q22" s="7"/>
    </row>
    <row r="23" spans="1:17" ht="21" customHeight="1">
      <c r="A23" s="68"/>
      <c r="B23" s="57"/>
      <c r="C23" s="17" t="s">
        <v>39</v>
      </c>
      <c r="D23" s="17" t="s">
        <v>80</v>
      </c>
      <c r="E23" s="17" t="s">
        <v>26</v>
      </c>
      <c r="F23" s="3">
        <f>G23+H23+I23</f>
        <v>20000</v>
      </c>
      <c r="G23" s="10">
        <v>0</v>
      </c>
      <c r="H23" s="10">
        <v>20000</v>
      </c>
      <c r="I23" s="10">
        <v>0</v>
      </c>
      <c r="J23" s="3"/>
      <c r="K23" s="7"/>
      <c r="L23" s="7"/>
      <c r="M23" s="3"/>
      <c r="N23" s="45"/>
      <c r="O23" s="7"/>
      <c r="P23" s="7"/>
      <c r="Q23" s="7"/>
    </row>
    <row r="24" spans="1:17" ht="24" customHeight="1">
      <c r="A24" s="68"/>
      <c r="B24" s="57"/>
      <c r="C24" s="17" t="s">
        <v>39</v>
      </c>
      <c r="D24" s="17" t="s">
        <v>81</v>
      </c>
      <c r="E24" s="17" t="s">
        <v>26</v>
      </c>
      <c r="F24" s="3">
        <f>G24+H24+I24</f>
        <v>20</v>
      </c>
      <c r="G24" s="10">
        <v>0</v>
      </c>
      <c r="H24" s="10">
        <v>0</v>
      </c>
      <c r="I24" s="10">
        <v>20</v>
      </c>
      <c r="J24" s="3"/>
      <c r="K24" s="7"/>
      <c r="L24" s="7"/>
      <c r="M24" s="3"/>
      <c r="N24" s="45"/>
      <c r="O24" s="7"/>
      <c r="P24" s="7"/>
      <c r="Q24" s="7"/>
    </row>
    <row r="25" spans="1:20" ht="24" customHeight="1">
      <c r="A25" s="68"/>
      <c r="B25" s="57"/>
      <c r="C25" s="17" t="s">
        <v>39</v>
      </c>
      <c r="D25" s="17" t="s">
        <v>78</v>
      </c>
      <c r="E25" s="17" t="s">
        <v>26</v>
      </c>
      <c r="F25" s="47"/>
      <c r="G25" s="10"/>
      <c r="H25" s="10"/>
      <c r="I25" s="35"/>
      <c r="J25" s="3">
        <f>K25+L25+M25</f>
        <v>15374.16</v>
      </c>
      <c r="K25" s="7"/>
      <c r="L25" s="7"/>
      <c r="M25" s="3">
        <v>15374.16</v>
      </c>
      <c r="N25" s="10"/>
      <c r="O25" s="10"/>
      <c r="P25" s="35"/>
      <c r="Q25" s="3">
        <f>R25+S25+T25</f>
        <v>15374.16</v>
      </c>
      <c r="R25" s="7"/>
      <c r="S25" s="7"/>
      <c r="T25" s="3">
        <v>15374.16</v>
      </c>
    </row>
    <row r="26" spans="1:20" ht="24" customHeight="1">
      <c r="A26" s="69"/>
      <c r="B26" s="58"/>
      <c r="C26" s="17" t="s">
        <v>39</v>
      </c>
      <c r="D26" s="17" t="s">
        <v>79</v>
      </c>
      <c r="E26" s="17" t="s">
        <v>26</v>
      </c>
      <c r="F26" s="47"/>
      <c r="G26" s="10"/>
      <c r="H26" s="10"/>
      <c r="I26" s="35"/>
      <c r="J26" s="3">
        <f>K26+L26+M26</f>
        <v>50</v>
      </c>
      <c r="K26" s="7"/>
      <c r="L26" s="7"/>
      <c r="M26" s="3">
        <v>50</v>
      </c>
      <c r="N26" s="10"/>
      <c r="O26" s="10"/>
      <c r="P26" s="35"/>
      <c r="Q26" s="3">
        <f>R26+S26+T26</f>
        <v>50</v>
      </c>
      <c r="R26" s="7"/>
      <c r="S26" s="7"/>
      <c r="T26" s="3">
        <v>50</v>
      </c>
    </row>
    <row r="27" spans="1:17" ht="42.75" customHeight="1">
      <c r="A27" s="27" t="s">
        <v>65</v>
      </c>
      <c r="B27" s="48" t="s">
        <v>24</v>
      </c>
      <c r="C27" s="4"/>
      <c r="D27" s="4"/>
      <c r="E27" s="4"/>
      <c r="F27" s="36">
        <f t="shared" si="0"/>
        <v>54206.4657</v>
      </c>
      <c r="G27" s="2">
        <f>G28</f>
        <v>0</v>
      </c>
      <c r="H27" s="2">
        <f>H28</f>
        <v>0</v>
      </c>
      <c r="I27" s="37">
        <f>I28</f>
        <v>54206.4657</v>
      </c>
      <c r="J27" s="11">
        <f>K27+L27+M27</f>
        <v>61745</v>
      </c>
      <c r="K27" s="2">
        <f>K28</f>
        <v>0</v>
      </c>
      <c r="L27" s="2">
        <f>L28</f>
        <v>0</v>
      </c>
      <c r="M27" s="2">
        <f>M28</f>
        <v>61745</v>
      </c>
      <c r="N27" s="11">
        <f>O27+P27+Q27</f>
        <v>57337</v>
      </c>
      <c r="O27" s="2">
        <f>O28</f>
        <v>0</v>
      </c>
      <c r="P27" s="2">
        <f>P28</f>
        <v>0</v>
      </c>
      <c r="Q27" s="2">
        <f>Q28</f>
        <v>57337</v>
      </c>
    </row>
    <row r="28" spans="1:17" ht="93.75">
      <c r="A28" s="15" t="s">
        <v>66</v>
      </c>
      <c r="B28" s="23" t="s">
        <v>32</v>
      </c>
      <c r="C28" s="17" t="s">
        <v>16</v>
      </c>
      <c r="D28" s="17" t="s">
        <v>25</v>
      </c>
      <c r="E28" s="17" t="s">
        <v>26</v>
      </c>
      <c r="F28" s="34">
        <f t="shared" si="0"/>
        <v>54206.4657</v>
      </c>
      <c r="G28" s="10">
        <v>0</v>
      </c>
      <c r="H28" s="10">
        <v>0</v>
      </c>
      <c r="I28" s="31">
        <v>54206.4657</v>
      </c>
      <c r="J28" s="3">
        <f>K28+L28+M28</f>
        <v>61745</v>
      </c>
      <c r="K28" s="10">
        <v>0</v>
      </c>
      <c r="L28" s="10">
        <v>0</v>
      </c>
      <c r="M28" s="3">
        <v>61745</v>
      </c>
      <c r="N28" s="3">
        <f>O28+P28+Q28</f>
        <v>57337</v>
      </c>
      <c r="O28" s="10">
        <v>0</v>
      </c>
      <c r="P28" s="10">
        <v>0</v>
      </c>
      <c r="Q28" s="10">
        <v>57337</v>
      </c>
    </row>
    <row r="29" spans="1:17" ht="27" customHeight="1">
      <c r="A29" s="14"/>
      <c r="B29" s="49" t="s">
        <v>8</v>
      </c>
      <c r="C29" s="5"/>
      <c r="D29" s="5"/>
      <c r="E29" s="5"/>
      <c r="F29" s="46">
        <f t="shared" si="0"/>
        <v>86728.97623</v>
      </c>
      <c r="G29" s="2">
        <f>G10+G15+G20+G27</f>
        <v>0</v>
      </c>
      <c r="H29" s="38">
        <f>H10+H15+H20+H27</f>
        <v>21023.47707</v>
      </c>
      <c r="I29" s="38">
        <f>I10+I15+I20+I27</f>
        <v>65705.49916</v>
      </c>
      <c r="J29" s="11">
        <f>K29+L29+M29</f>
        <v>77169.16</v>
      </c>
      <c r="K29" s="2">
        <v>0</v>
      </c>
      <c r="L29" s="2">
        <f>L27</f>
        <v>0</v>
      </c>
      <c r="M29" s="2">
        <f>M22+M27</f>
        <v>77169.16</v>
      </c>
      <c r="N29" s="11">
        <f>O29+P29+Q29</f>
        <v>57337</v>
      </c>
      <c r="O29" s="2">
        <f>O27</f>
        <v>0</v>
      </c>
      <c r="P29" s="2">
        <f>P27</f>
        <v>0</v>
      </c>
      <c r="Q29" s="2">
        <f>Q27</f>
        <v>57337</v>
      </c>
    </row>
    <row r="30" spans="6:17" ht="24" customHeight="1"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ht="48" customHeight="1">
      <c r="B31" s="6" t="s">
        <v>18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2:17" ht="24" customHeight="1">
      <c r="B32" s="6"/>
      <c r="F32" s="24"/>
      <c r="G32" s="73" t="s">
        <v>10</v>
      </c>
      <c r="H32" s="73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77.25" customHeight="1">
      <c r="A33" s="16" t="s">
        <v>0</v>
      </c>
      <c r="B33" s="12" t="s">
        <v>6</v>
      </c>
      <c r="C33" s="71" t="s">
        <v>19</v>
      </c>
      <c r="D33" s="71"/>
      <c r="E33" s="71"/>
      <c r="F33" s="25" t="s">
        <v>20</v>
      </c>
      <c r="G33" s="25" t="s">
        <v>30</v>
      </c>
      <c r="H33" s="25" t="s">
        <v>31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31.5" customHeight="1">
      <c r="A34" s="28" t="s">
        <v>7</v>
      </c>
      <c r="B34" s="19" t="s">
        <v>67</v>
      </c>
      <c r="C34" s="52" t="s">
        <v>68</v>
      </c>
      <c r="D34" s="53"/>
      <c r="E34" s="54"/>
      <c r="F34" s="46">
        <f>F35</f>
        <v>8553.28968</v>
      </c>
      <c r="G34" s="11">
        <f>G35</f>
        <v>0</v>
      </c>
      <c r="H34" s="11">
        <f>H35</f>
        <v>0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48" customHeight="1">
      <c r="A35" s="28" t="s">
        <v>33</v>
      </c>
      <c r="B35" s="42" t="s">
        <v>69</v>
      </c>
      <c r="C35" s="74" t="s">
        <v>47</v>
      </c>
      <c r="D35" s="75"/>
      <c r="E35" s="76"/>
      <c r="F35" s="50">
        <f>F10</f>
        <v>8553.28968</v>
      </c>
      <c r="G35" s="25"/>
      <c r="H35" s="25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42.75" customHeight="1">
      <c r="A36" s="28" t="s">
        <v>36</v>
      </c>
      <c r="B36" s="43" t="s">
        <v>70</v>
      </c>
      <c r="C36" s="52" t="s">
        <v>72</v>
      </c>
      <c r="D36" s="53"/>
      <c r="E36" s="54"/>
      <c r="F36" s="46">
        <f>F37</f>
        <v>3050.02543</v>
      </c>
      <c r="G36" s="25"/>
      <c r="H36" s="25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5.5" customHeight="1">
      <c r="A37" s="28" t="s">
        <v>37</v>
      </c>
      <c r="B37" s="42" t="s">
        <v>71</v>
      </c>
      <c r="C37" s="74" t="s">
        <v>60</v>
      </c>
      <c r="D37" s="75"/>
      <c r="E37" s="76"/>
      <c r="F37" s="50">
        <f>F15</f>
        <v>3050.02543</v>
      </c>
      <c r="G37" s="25"/>
      <c r="H37" s="25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5.5" customHeight="1">
      <c r="A38" s="28" t="s">
        <v>63</v>
      </c>
      <c r="B38" s="19" t="s">
        <v>41</v>
      </c>
      <c r="C38" s="52" t="s">
        <v>42</v>
      </c>
      <c r="D38" s="53"/>
      <c r="E38" s="54"/>
      <c r="F38" s="46">
        <f>F39</f>
        <v>20919.19542</v>
      </c>
      <c r="G38" s="11">
        <f>G39</f>
        <v>15424.16</v>
      </c>
      <c r="H38" s="11">
        <f>H39</f>
        <v>0</v>
      </c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25.5" customHeight="1">
      <c r="A39" s="28" t="s">
        <v>64</v>
      </c>
      <c r="B39" s="20" t="s">
        <v>43</v>
      </c>
      <c r="C39" s="64" t="s">
        <v>39</v>
      </c>
      <c r="D39" s="65"/>
      <c r="E39" s="66"/>
      <c r="F39" s="50">
        <f>F20</f>
        <v>20919.19542</v>
      </c>
      <c r="G39" s="25">
        <f>J20</f>
        <v>15424.16</v>
      </c>
      <c r="H39" s="25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4" customHeight="1">
      <c r="A40" s="28" t="s">
        <v>65</v>
      </c>
      <c r="B40" s="19" t="s">
        <v>21</v>
      </c>
      <c r="C40" s="52" t="s">
        <v>22</v>
      </c>
      <c r="D40" s="53"/>
      <c r="E40" s="54"/>
      <c r="F40" s="36">
        <f>F41</f>
        <v>54206.4657</v>
      </c>
      <c r="G40" s="11">
        <f>G41</f>
        <v>61745</v>
      </c>
      <c r="H40" s="11">
        <f>H41</f>
        <v>57337</v>
      </c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27" customHeight="1">
      <c r="A41" s="28" t="s">
        <v>66</v>
      </c>
      <c r="B41" s="20" t="s">
        <v>23</v>
      </c>
      <c r="C41" s="64" t="s">
        <v>16</v>
      </c>
      <c r="D41" s="65"/>
      <c r="E41" s="66"/>
      <c r="F41" s="34">
        <f>I28</f>
        <v>54206.4657</v>
      </c>
      <c r="G41" s="3">
        <f>M28</f>
        <v>61745</v>
      </c>
      <c r="H41" s="3">
        <f>Q28</f>
        <v>57337</v>
      </c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20.25">
      <c r="A42" s="13"/>
      <c r="B42" s="18" t="s">
        <v>9</v>
      </c>
      <c r="C42" s="70"/>
      <c r="D42" s="70"/>
      <c r="E42" s="70"/>
      <c r="F42" s="46">
        <f>F34+F36+F38+F40</f>
        <v>86728.97623</v>
      </c>
      <c r="G42" s="11">
        <f>G38+G40</f>
        <v>77169.16</v>
      </c>
      <c r="H42" s="11">
        <f>H40</f>
        <v>57337</v>
      </c>
      <c r="I42" s="24"/>
      <c r="J42" s="24"/>
      <c r="K42" s="24"/>
      <c r="L42" s="24"/>
      <c r="M42" s="24"/>
      <c r="N42" s="24"/>
      <c r="O42" s="24"/>
      <c r="P42" s="24"/>
      <c r="Q42" s="24"/>
    </row>
    <row r="43" spans="6:17" ht="12.75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</sheetData>
  <sheetProtection/>
  <mergeCells count="31">
    <mergeCell ref="N4:Q4"/>
    <mergeCell ref="A6:N6"/>
    <mergeCell ref="N1:Q1"/>
    <mergeCell ref="N2:Q2"/>
    <mergeCell ref="N3:Q3"/>
    <mergeCell ref="P7:Q7"/>
    <mergeCell ref="F8:F9"/>
    <mergeCell ref="J8:J9"/>
    <mergeCell ref="K8:M8"/>
    <mergeCell ref="A8:A9"/>
    <mergeCell ref="B8:B9"/>
    <mergeCell ref="C8:E8"/>
    <mergeCell ref="C41:E41"/>
    <mergeCell ref="C42:E42"/>
    <mergeCell ref="C33:E33"/>
    <mergeCell ref="O8:Q8"/>
    <mergeCell ref="G32:H32"/>
    <mergeCell ref="C36:E36"/>
    <mergeCell ref="C37:E37"/>
    <mergeCell ref="C34:E34"/>
    <mergeCell ref="C35:E35"/>
    <mergeCell ref="A16:A19"/>
    <mergeCell ref="C40:E40"/>
    <mergeCell ref="B4:F4"/>
    <mergeCell ref="B16:B19"/>
    <mergeCell ref="N8:N9"/>
    <mergeCell ref="G8:I8"/>
    <mergeCell ref="C38:E38"/>
    <mergeCell ref="C39:E39"/>
    <mergeCell ref="A22:A26"/>
    <mergeCell ref="B22:B26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differentFirst="1" alignWithMargins="0">
    <oddHeader>&amp;C&amp;P</oddHeader>
    <oddFooter>&amp;R&amp;P</oddFooter>
  </headerFooter>
  <rowBreaks count="1" manualBreakCount="1">
    <brk id="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2015-06-29T07:41:33Z</cp:lastPrinted>
  <dcterms:created xsi:type="dcterms:W3CDTF">1996-10-08T23:32:33Z</dcterms:created>
  <dcterms:modified xsi:type="dcterms:W3CDTF">2015-12-22T09:59:17Z</dcterms:modified>
  <cp:category/>
  <cp:version/>
  <cp:contentType/>
  <cp:contentStatus/>
</cp:coreProperties>
</file>