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'Лист1'!$A$1:$Q$45</definedName>
  </definedNames>
  <calcPr fullCalcOnLoad="1"/>
</workbook>
</file>

<file path=xl/sharedStrings.xml><?xml version="1.0" encoding="utf-8"?>
<sst xmlns="http://schemas.openxmlformats.org/spreadsheetml/2006/main" count="67" uniqueCount="49">
  <si>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</si>
  <si>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</si>
  <si>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</si>
  <si>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</si>
  <si>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</si>
  <si>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</si>
  <si>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</si>
  <si>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</si>
  <si>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</si>
  <si>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</si>
  <si>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</si>
  <si>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</si>
  <si>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</si>
  <si>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</si>
  <si>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</si>
  <si>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</si>
  <si>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</si>
  <si>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</si>
  <si>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</si>
  <si>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</si>
  <si>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</si>
  <si>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</si>
  <si>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</si>
  <si>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</si>
  <si>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</si>
  <si>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</si>
  <si>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</si>
  <si>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</si>
  <si>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</si>
  <si>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</si>
  <si>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</si>
  <si>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</si>
  <si>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</si>
  <si>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</si>
  <si>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</si>
  <si>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1010089070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</si>
  <si>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</si>
  <si>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</si>
  <si>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</si>
  <si>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</si>
  <si>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</si>
  <si>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</si>
  <si>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</si>
  <si>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</si>
  <si>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</si>
  <si>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бюджет))</t>
    </r>
  </si>
  <si>
    <t>с учетом изменений от 28.03.2016 № 21-128р</t>
  </si>
  <si>
    <t>ЗАТО г. Зеленогорска</t>
  </si>
  <si>
    <t>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</si>
</sst>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75" zoomScaleNormal="75" zoomScaleSheetLayoutView="75" zoomScalePageLayoutView="0" workbookViewId="0" topLeftCell="A15">
      <selection activeCell="C26" sqref="C2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5" customFormat="1" ht="15.75">
      <c r="N1" s="26"/>
      <c r="O1" s="26"/>
      <c r="P1" s="26"/>
      <c r="Q1" s="26"/>
    </row>
    <row r="2" spans="14:17" s="25" customFormat="1" ht="21" customHeight="1">
      <c r="N2" s="48" t="s">
        <v>41</v>
      </c>
      <c r="O2" s="48"/>
      <c r="P2" s="48"/>
      <c r="Q2" s="48"/>
    </row>
    <row r="3" spans="14:17" s="25" customFormat="1" ht="20.25">
      <c r="N3" s="48" t="s">
        <v>48</v>
      </c>
      <c r="O3" s="48"/>
      <c r="P3" s="48"/>
      <c r="Q3" s="48"/>
    </row>
    <row r="4" spans="14:17" s="25" customFormat="1" ht="20.25">
      <c r="N4" s="48" t="s">
        <v>47</v>
      </c>
      <c r="O4" s="48"/>
      <c r="P4" s="48"/>
      <c r="Q4" s="48"/>
    </row>
    <row r="5" spans="2:17" s="25" customFormat="1" ht="20.25">
      <c r="B5" s="54" t="s">
        <v>46</v>
      </c>
      <c r="C5" s="54"/>
      <c r="D5" s="54"/>
      <c r="E5" s="54"/>
      <c r="F5" s="54"/>
      <c r="N5" s="48" t="s">
        <v>42</v>
      </c>
      <c r="O5" s="48"/>
      <c r="P5" s="48"/>
      <c r="Q5" s="48"/>
    </row>
    <row r="6" ht="21.75" customHeight="1"/>
    <row r="7" spans="1:14" ht="32.25" customHeight="1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7" ht="35.25" customHeight="1">
      <c r="A8" s="8"/>
      <c r="B8" s="8" t="s">
        <v>5</v>
      </c>
      <c r="C8" s="8"/>
      <c r="D8" s="8"/>
      <c r="E8" s="8"/>
      <c r="F8" s="8"/>
      <c r="G8" s="8"/>
      <c r="H8" s="9"/>
      <c r="I8" s="9"/>
      <c r="P8" s="56" t="s">
        <v>10</v>
      </c>
      <c r="Q8" s="56"/>
    </row>
    <row r="9" spans="1:17" ht="51" customHeight="1">
      <c r="A9" s="49" t="s">
        <v>0</v>
      </c>
      <c r="B9" s="49" t="s">
        <v>24</v>
      </c>
      <c r="C9" s="45" t="s">
        <v>1</v>
      </c>
      <c r="D9" s="46"/>
      <c r="E9" s="47"/>
      <c r="F9" s="43" t="s">
        <v>23</v>
      </c>
      <c r="G9" s="45" t="s">
        <v>4</v>
      </c>
      <c r="H9" s="46"/>
      <c r="I9" s="47"/>
      <c r="J9" s="43" t="s">
        <v>25</v>
      </c>
      <c r="K9" s="45" t="s">
        <v>4</v>
      </c>
      <c r="L9" s="46"/>
      <c r="M9" s="47"/>
      <c r="N9" s="43" t="s">
        <v>30</v>
      </c>
      <c r="O9" s="55" t="s">
        <v>4</v>
      </c>
      <c r="P9" s="55"/>
      <c r="Q9" s="55"/>
    </row>
    <row r="10" spans="1:17" ht="117.75" customHeight="1">
      <c r="A10" s="50"/>
      <c r="B10" s="50"/>
      <c r="C10" s="1" t="s">
        <v>14</v>
      </c>
      <c r="D10" s="1" t="s">
        <v>2</v>
      </c>
      <c r="E10" s="1" t="s">
        <v>3</v>
      </c>
      <c r="F10" s="44"/>
      <c r="G10" s="7" t="s">
        <v>11</v>
      </c>
      <c r="H10" s="7" t="s">
        <v>12</v>
      </c>
      <c r="I10" s="7" t="s">
        <v>13</v>
      </c>
      <c r="J10" s="44"/>
      <c r="K10" s="7" t="s">
        <v>11</v>
      </c>
      <c r="L10" s="7" t="s">
        <v>12</v>
      </c>
      <c r="M10" s="7" t="s">
        <v>13</v>
      </c>
      <c r="N10" s="44"/>
      <c r="O10" s="7" t="s">
        <v>11</v>
      </c>
      <c r="P10" s="7" t="s">
        <v>12</v>
      </c>
      <c r="Q10" s="7" t="s">
        <v>13</v>
      </c>
    </row>
    <row r="11" spans="1:17" ht="27" customHeight="1">
      <c r="A11" s="31" t="s">
        <v>7</v>
      </c>
      <c r="B11" s="32" t="s">
        <v>32</v>
      </c>
      <c r="C11" s="4"/>
      <c r="D11" s="4"/>
      <c r="E11" s="4"/>
      <c r="F11" s="12">
        <f aca="true" t="shared" si="0" ref="F11:F17">G11+H11+I11</f>
        <v>28424.16</v>
      </c>
      <c r="G11" s="2">
        <f>G12</f>
        <v>0</v>
      </c>
      <c r="H11" s="2">
        <f>H12</f>
        <v>13000</v>
      </c>
      <c r="I11" s="2">
        <f>I12</f>
        <v>15424.16</v>
      </c>
      <c r="J11" s="12">
        <f>K11+L11+M11</f>
        <v>0</v>
      </c>
      <c r="K11" s="2">
        <f>K16</f>
        <v>0</v>
      </c>
      <c r="L11" s="2">
        <f>L16</f>
        <v>0</v>
      </c>
      <c r="M11" s="2">
        <v>0</v>
      </c>
      <c r="N11" s="12">
        <f>O11+P11+Q11</f>
        <v>0</v>
      </c>
      <c r="O11" s="2">
        <f>O16</f>
        <v>0</v>
      </c>
      <c r="P11" s="2">
        <f>P16</f>
        <v>0</v>
      </c>
      <c r="Q11" s="2">
        <v>0</v>
      </c>
    </row>
    <row r="12" spans="1:17" ht="117.75" customHeight="1">
      <c r="A12" s="37" t="s">
        <v>28</v>
      </c>
      <c r="B12" s="40" t="s">
        <v>44</v>
      </c>
      <c r="C12" s="18"/>
      <c r="D12" s="19"/>
      <c r="E12" s="19"/>
      <c r="F12" s="3">
        <f t="shared" si="0"/>
        <v>28424.16</v>
      </c>
      <c r="G12" s="11">
        <f>G13+G14</f>
        <v>0</v>
      </c>
      <c r="H12" s="11">
        <f>H13+H14</f>
        <v>13000</v>
      </c>
      <c r="I12" s="11">
        <f>I13+I14</f>
        <v>15424.16</v>
      </c>
      <c r="J12" s="12"/>
      <c r="K12" s="2"/>
      <c r="L12" s="2"/>
      <c r="M12" s="2"/>
      <c r="N12" s="12"/>
      <c r="O12" s="2"/>
      <c r="P12" s="2"/>
      <c r="Q12" s="2"/>
    </row>
    <row r="13" spans="1:17" ht="21.75" customHeight="1">
      <c r="A13" s="38"/>
      <c r="B13" s="41"/>
      <c r="C13" s="18" t="s">
        <v>33</v>
      </c>
      <c r="D13" s="19" t="s">
        <v>43</v>
      </c>
      <c r="E13" s="19" t="s">
        <v>22</v>
      </c>
      <c r="F13" s="3">
        <f t="shared" si="0"/>
        <v>13000</v>
      </c>
      <c r="G13" s="11">
        <v>0</v>
      </c>
      <c r="H13" s="11">
        <v>13000</v>
      </c>
      <c r="I13" s="11">
        <v>0</v>
      </c>
      <c r="J13" s="12"/>
      <c r="K13" s="2"/>
      <c r="L13" s="2"/>
      <c r="M13" s="2"/>
      <c r="N13" s="12"/>
      <c r="O13" s="2"/>
      <c r="P13" s="2"/>
      <c r="Q13" s="2"/>
    </row>
    <row r="14" spans="1:17" ht="21.75" customHeight="1">
      <c r="A14" s="39"/>
      <c r="B14" s="42"/>
      <c r="C14" s="18" t="s">
        <v>33</v>
      </c>
      <c r="D14" s="19" t="s">
        <v>35</v>
      </c>
      <c r="E14" s="19" t="s">
        <v>22</v>
      </c>
      <c r="F14" s="3">
        <f t="shared" si="0"/>
        <v>15424.16</v>
      </c>
      <c r="G14" s="11">
        <v>0</v>
      </c>
      <c r="H14" s="11">
        <v>0</v>
      </c>
      <c r="I14" s="11">
        <v>15424.16</v>
      </c>
      <c r="J14" s="12"/>
      <c r="K14" s="2"/>
      <c r="L14" s="2"/>
      <c r="M14" s="2"/>
      <c r="N14" s="12"/>
      <c r="O14" s="2"/>
      <c r="P14" s="2"/>
      <c r="Q14" s="2"/>
    </row>
    <row r="15" spans="1:17" ht="42" customHeight="1">
      <c r="A15" s="24" t="s">
        <v>36</v>
      </c>
      <c r="B15" s="28" t="s">
        <v>21</v>
      </c>
      <c r="C15" s="4"/>
      <c r="D15" s="4"/>
      <c r="E15" s="4"/>
      <c r="F15" s="33">
        <f t="shared" si="0"/>
        <v>56637.97319</v>
      </c>
      <c r="G15" s="2">
        <f>G16</f>
        <v>0</v>
      </c>
      <c r="H15" s="2">
        <f>H16</f>
        <v>0</v>
      </c>
      <c r="I15" s="35">
        <f>I16</f>
        <v>56637.97319</v>
      </c>
      <c r="J15" s="12">
        <f>K15+L15+M15</f>
        <v>57337</v>
      </c>
      <c r="K15" s="2">
        <f aca="true" t="shared" si="1" ref="K15:Q15">K16</f>
        <v>0</v>
      </c>
      <c r="L15" s="2">
        <f t="shared" si="1"/>
        <v>0</v>
      </c>
      <c r="M15" s="2">
        <f t="shared" si="1"/>
        <v>57337</v>
      </c>
      <c r="N15" s="2">
        <f t="shared" si="1"/>
        <v>57337</v>
      </c>
      <c r="O15" s="2">
        <f t="shared" si="1"/>
        <v>0</v>
      </c>
      <c r="P15" s="2">
        <f t="shared" si="1"/>
        <v>0</v>
      </c>
      <c r="Q15" s="2">
        <f t="shared" si="1"/>
        <v>57337</v>
      </c>
    </row>
    <row r="16" spans="1:17" ht="103.5" customHeight="1">
      <c r="A16" s="16" t="s">
        <v>37</v>
      </c>
      <c r="B16" s="27" t="s">
        <v>45</v>
      </c>
      <c r="C16" s="18" t="s">
        <v>15</v>
      </c>
      <c r="D16" s="19" t="s">
        <v>34</v>
      </c>
      <c r="E16" s="19" t="s">
        <v>22</v>
      </c>
      <c r="F16" s="34">
        <f t="shared" si="0"/>
        <v>56637.97319</v>
      </c>
      <c r="G16" s="11">
        <v>0</v>
      </c>
      <c r="H16" s="11">
        <v>0</v>
      </c>
      <c r="I16" s="36">
        <f>56608+29.97319</f>
        <v>56637.97319</v>
      </c>
      <c r="J16" s="3">
        <f>K16+L16+M16</f>
        <v>57337</v>
      </c>
      <c r="K16" s="11">
        <v>0</v>
      </c>
      <c r="L16" s="11">
        <v>0</v>
      </c>
      <c r="M16" s="3">
        <v>57337</v>
      </c>
      <c r="N16" s="3">
        <f>O16+P16+Q16</f>
        <v>57337</v>
      </c>
      <c r="O16" s="11">
        <v>0</v>
      </c>
      <c r="P16" s="11">
        <v>0</v>
      </c>
      <c r="Q16" s="11">
        <v>57337</v>
      </c>
    </row>
    <row r="17" spans="1:17" ht="20.25">
      <c r="A17" s="15"/>
      <c r="B17" s="10" t="s">
        <v>8</v>
      </c>
      <c r="C17" s="5"/>
      <c r="D17" s="5"/>
      <c r="E17" s="5"/>
      <c r="F17" s="33">
        <f t="shared" si="0"/>
        <v>85062.13319</v>
      </c>
      <c r="G17" s="2">
        <f>G11+G15</f>
        <v>0</v>
      </c>
      <c r="H17" s="2">
        <f>H11+H15</f>
        <v>13000</v>
      </c>
      <c r="I17" s="35">
        <f>I11+I15</f>
        <v>72062.13319</v>
      </c>
      <c r="J17" s="12">
        <f>K17+L17+M17</f>
        <v>57337</v>
      </c>
      <c r="K17" s="2">
        <f>K11+K15</f>
        <v>0</v>
      </c>
      <c r="L17" s="2">
        <f>L11+L15</f>
        <v>0</v>
      </c>
      <c r="M17" s="2">
        <f>M11+M15</f>
        <v>57337</v>
      </c>
      <c r="N17" s="2">
        <f>O17+P17+Q17</f>
        <v>57337</v>
      </c>
      <c r="O17" s="2">
        <f>O11+O15</f>
        <v>0</v>
      </c>
      <c r="P17" s="2">
        <f>P11+P15</f>
        <v>0</v>
      </c>
      <c r="Q17" s="2">
        <f>Q11+Q15</f>
        <v>57337</v>
      </c>
    </row>
    <row r="18" spans="6:17" ht="9" customHeight="1"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6:17" ht="24" customHeight="1" hidden="1"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6:17" ht="24" customHeight="1"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6:17" ht="24" customHeight="1"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6:17" ht="24" customHeight="1"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6:17" ht="24" customHeight="1"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6:17" ht="24" customHeight="1"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6:17" ht="24" customHeight="1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6:17" ht="24" customHeight="1"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6:17" ht="24" customHeight="1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ht="38.25" customHeight="1">
      <c r="B28" s="6" t="s">
        <v>16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77.25" customHeight="1">
      <c r="A29" s="17" t="s">
        <v>0</v>
      </c>
      <c r="B29" s="13" t="s">
        <v>6</v>
      </c>
      <c r="C29" s="61" t="s">
        <v>17</v>
      </c>
      <c r="D29" s="61"/>
      <c r="E29" s="61"/>
      <c r="F29" s="30" t="s">
        <v>26</v>
      </c>
      <c r="G29" s="30" t="s">
        <v>27</v>
      </c>
      <c r="H29" s="30" t="s">
        <v>31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24" customHeight="1">
      <c r="A30" s="23" t="s">
        <v>7</v>
      </c>
      <c r="B30" s="21" t="s">
        <v>38</v>
      </c>
      <c r="C30" s="51" t="s">
        <v>39</v>
      </c>
      <c r="D30" s="52"/>
      <c r="E30" s="53"/>
      <c r="F30" s="12">
        <f>F31</f>
        <v>28424.16</v>
      </c>
      <c r="G30" s="12">
        <f>G31</f>
        <v>0</v>
      </c>
      <c r="H30" s="12">
        <f>H31</f>
        <v>0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27" customHeight="1">
      <c r="A31" s="23" t="s">
        <v>28</v>
      </c>
      <c r="B31" s="22" t="s">
        <v>40</v>
      </c>
      <c r="C31" s="57" t="s">
        <v>33</v>
      </c>
      <c r="D31" s="58"/>
      <c r="E31" s="59"/>
      <c r="F31" s="3">
        <f>F12</f>
        <v>28424.16</v>
      </c>
      <c r="G31" s="3">
        <v>0</v>
      </c>
      <c r="H31" s="3">
        <v>0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27" customHeight="1">
      <c r="A32" s="23" t="s">
        <v>36</v>
      </c>
      <c r="B32" s="21" t="s">
        <v>18</v>
      </c>
      <c r="C32" s="51" t="s">
        <v>19</v>
      </c>
      <c r="D32" s="52"/>
      <c r="E32" s="53"/>
      <c r="F32" s="33">
        <f>F33</f>
        <v>56637.97319</v>
      </c>
      <c r="G32" s="12">
        <f>G33</f>
        <v>57337</v>
      </c>
      <c r="H32" s="12">
        <f>H33</f>
        <v>57337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27" customHeight="1">
      <c r="A33" s="23" t="s">
        <v>37</v>
      </c>
      <c r="B33" s="22" t="s">
        <v>20</v>
      </c>
      <c r="C33" s="57" t="s">
        <v>15</v>
      </c>
      <c r="D33" s="58"/>
      <c r="E33" s="59"/>
      <c r="F33" s="34">
        <f>F15</f>
        <v>56637.97319</v>
      </c>
      <c r="G33" s="3">
        <f>J15</f>
        <v>57337</v>
      </c>
      <c r="H33" s="3">
        <f>N15</f>
        <v>57337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20.25">
      <c r="A34" s="14"/>
      <c r="B34" s="20" t="s">
        <v>9</v>
      </c>
      <c r="C34" s="60"/>
      <c r="D34" s="60"/>
      <c r="E34" s="60"/>
      <c r="F34" s="33">
        <f>F30+F32</f>
        <v>85062.13319</v>
      </c>
      <c r="G34" s="12">
        <f>G30+G32</f>
        <v>57337</v>
      </c>
      <c r="H34" s="12">
        <f>H30+H32</f>
        <v>57337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6:17" ht="12.75"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</sheetData>
  <sheetProtection/>
  <mergeCells count="24">
    <mergeCell ref="C32:E32"/>
    <mergeCell ref="C33:E33"/>
    <mergeCell ref="C31:E31"/>
    <mergeCell ref="C34:E34"/>
    <mergeCell ref="C29:E29"/>
    <mergeCell ref="A7:N7"/>
    <mergeCell ref="N2:Q2"/>
    <mergeCell ref="N3:Q3"/>
    <mergeCell ref="N4:Q4"/>
    <mergeCell ref="C30:E30"/>
    <mergeCell ref="B5:F5"/>
    <mergeCell ref="F9:F10"/>
    <mergeCell ref="B9:B10"/>
    <mergeCell ref="C9:E9"/>
    <mergeCell ref="O9:Q9"/>
    <mergeCell ref="P8:Q8"/>
    <mergeCell ref="A12:A14"/>
    <mergeCell ref="B12:B14"/>
    <mergeCell ref="J9:J10"/>
    <mergeCell ref="K9:M9"/>
    <mergeCell ref="N5:Q5"/>
    <mergeCell ref="N9:N10"/>
    <mergeCell ref="G9:I9"/>
    <mergeCell ref="A9:A10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49" r:id="rId1"/>
  <headerFooter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2016-03-29T10:53:08Z</cp:lastPrinted>
  <dcterms:created xsi:type="dcterms:W3CDTF">1996-10-08T23:32:33Z</dcterms:created>
  <dcterms:modified xsi:type="dcterms:W3CDTF">2016-03-29T10:53:16Z</dcterms:modified>
  <cp:category/>
  <cp:version/>
  <cp:contentType/>
  <cp:contentStatus/>
</cp:coreProperties>
</file>