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<sst xmlns="http://schemas.openxmlformats.org/spreadsheetml/2006/main" count="88" uniqueCount="62">
  <si>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</si>
  <si>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</si>
  <si>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</si>
  <si>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</si>
  <si>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</si>
  <si>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</si>
  <si>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</si>
  <si>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</si>
  <si>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</si>
  <si>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</si>
  <si>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</si>
  <si>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</si>
  <si>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</si>
  <si>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</si>
  <si>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</si>
  <si>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</si>
  <si>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</si>
  <si>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</si>
  <si>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</si>
  <si>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</si>
  <si>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</si>
  <si>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414</t>
  </si>
  <si>
    <t>Наименование объектов капитального строительства</t>
  </si>
  <si>
    <t>2017 год</t>
  </si>
  <si>
    <t>1.1.</t>
  </si>
  <si>
    <t>2018 год</t>
  </si>
  <si>
    <t>1010089010</t>
  </si>
  <si>
    <t>Приложение № 9</t>
  </si>
  <si>
    <t>ЗАТО г. Зеленогорска</t>
  </si>
  <si>
    <t>к решению Совета депутатов</t>
  </si>
  <si>
    <t xml:space="preserve">Бюджетные инвестиции   в форме капитальных вложений в объекты муниципальной собственности на 2017 год и плановый период 2018-2019 годов    </t>
  </si>
  <si>
    <t>от 15.12.2016  № 32-190р</t>
  </si>
  <si>
    <t>Объекты благоустройства</t>
  </si>
  <si>
    <t xml:space="preserve"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 </t>
  </si>
  <si>
    <t>0503</t>
  </si>
  <si>
    <t>1120085660</t>
  </si>
  <si>
    <t>2.</t>
  </si>
  <si>
    <t>2.1.</t>
  </si>
  <si>
    <t>1010084010</t>
  </si>
  <si>
    <t>3.</t>
  </si>
  <si>
    <t>3.1.</t>
  </si>
  <si>
    <t>Жилищно-коммунальное хозяйство</t>
  </si>
  <si>
    <t>Благоустройство</t>
  </si>
  <si>
    <t>0500</t>
  </si>
  <si>
    <t>Образование</t>
  </si>
  <si>
    <t>0700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</si>
  <si>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 Гоголя, д. 15) </t>
  </si>
  <si>
    <r>
      <t xml:space="preserve">Объем инвестиций на </t>
    </r>
    <r>
      <rPr>
        <b/>
        <sz val="20"/>
        <rFont val="Times New Roman"/>
        <family val="1"/>
      </rPr>
      <t>2017 год</t>
    </r>
  </si>
  <si>
    <r>
      <t xml:space="preserve">Объем инвестиций на </t>
    </r>
    <r>
      <rPr>
        <b/>
        <sz val="20"/>
        <rFont val="Times New Roman"/>
        <family val="1"/>
      </rPr>
      <t>2018 год</t>
    </r>
  </si>
  <si>
    <r>
      <t xml:space="preserve">Объем инвестиций на </t>
    </r>
    <r>
      <rPr>
        <b/>
        <sz val="20"/>
        <rFont val="Times New Roman"/>
        <family val="1"/>
      </rPr>
      <t>2019 год</t>
    </r>
  </si>
  <si>
    <r>
      <rPr>
        <sz val="20"/>
        <color indexed="8"/>
        <rFont val="Times New Roman"/>
        <family val="1"/>
      </rPr>
      <t xml:space="preserve">Строительство универсального спортивного зала с искусственным льдом и трибунами для зрителей </t>
    </r>
  </si>
  <si>
    <t>Объекты дополнительного образования</t>
  </si>
  <si>
    <t>0703</t>
  </si>
  <si>
    <t>Дополнительное образование</t>
  </si>
  <si>
    <t>Объекты физической культуры и спорта</t>
  </si>
  <si>
    <t>1010074010</t>
  </si>
  <si>
    <t>2019 год</t>
  </si>
  <si>
    <t>1.2.</t>
  </si>
  <si>
    <t>1010089040</t>
  </si>
  <si>
    <t>Выполнение работ по разработке проектно-сметной документации для строительства линии наружного освещения в районе перекрестка улиц Вторая Промышленная и Майское шоссе г. Зеленогорска Красноярского края</t>
  </si>
  <si>
    <t>Приложение № 8</t>
  </si>
  <si>
    <t>от 29.06.2017  № 40-227р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</si>
</sst>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20"/>
      <color indexed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175" fontId="6" fillId="0" borderId="14" xfId="0" applyNumberFormat="1" applyFont="1" applyFill="1" applyBorder="1" applyAlignment="1">
      <alignment horizontal="center" vertical="center"/>
    </xf>
    <xf numFmtId="175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47" fillId="33" borderId="14" xfId="54" applyFont="1" applyFill="1" applyBorder="1" applyAlignment="1">
      <alignment horizontal="left" vertical="top" wrapText="1"/>
      <protection/>
    </xf>
    <xf numFmtId="0" fontId="47" fillId="33" borderId="15" xfId="54" applyFont="1" applyFill="1" applyBorder="1" applyAlignment="1">
      <alignment horizontal="left" vertical="top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75" zoomScaleNormal="75" zoomScaleSheetLayoutView="75"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56.140625" style="0" customWidth="1"/>
    <col min="3" max="3" width="13.140625" style="0" customWidth="1"/>
    <col min="4" max="4" width="19.8515625" style="0" customWidth="1"/>
    <col min="5" max="5" width="12.28125" style="0" customWidth="1"/>
    <col min="6" max="6" width="24.57421875" style="0" customWidth="1"/>
    <col min="7" max="7" width="19.28125" style="0" customWidth="1"/>
    <col min="8" max="8" width="17.7109375" style="0" customWidth="1"/>
    <col min="9" max="9" width="22.710937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7.7109375" style="0" customWidth="1"/>
    <col min="14" max="14" width="18.00390625" style="0" customWidth="1"/>
    <col min="15" max="15" width="15.28125" style="0" customWidth="1"/>
    <col min="16" max="16" width="21.7109375" style="0" customWidth="1"/>
    <col min="17" max="17" width="19.57421875" style="0" customWidth="1"/>
    <col min="18" max="18" width="6.8515625" style="0" customWidth="1"/>
  </cols>
  <sheetData>
    <row r="1" spans="1:17" ht="22.5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8" ht="18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2"/>
    </row>
    <row r="3" spans="1:18" ht="20.25" customHeight="1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2"/>
    </row>
    <row r="4" spans="1:18" ht="22.5" customHeight="1">
      <c r="A4" s="48" t="s">
        <v>61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2"/>
    </row>
    <row r="5" spans="1:17" ht="24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  <c r="P5" s="31"/>
      <c r="Q5" s="31"/>
    </row>
    <row r="6" spans="1:17" s="1" customFormat="1" ht="21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47" t="s">
        <v>27</v>
      </c>
      <c r="O6" s="47"/>
      <c r="P6" s="47"/>
      <c r="Q6" s="47"/>
    </row>
    <row r="7" spans="1:17" s="1" customFormat="1" ht="23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47" t="s">
        <v>29</v>
      </c>
      <c r="O7" s="47"/>
      <c r="P7" s="47"/>
      <c r="Q7" s="47"/>
    </row>
    <row r="8" spans="1:17" s="1" customFormat="1" ht="23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47" t="s">
        <v>28</v>
      </c>
      <c r="O8" s="47"/>
      <c r="P8" s="47"/>
      <c r="Q8" s="47"/>
    </row>
    <row r="9" spans="1:17" s="1" customFormat="1" ht="23.25">
      <c r="A9" s="30"/>
      <c r="B9" s="57"/>
      <c r="C9" s="57"/>
      <c r="D9" s="57"/>
      <c r="E9" s="57"/>
      <c r="F9" s="57"/>
      <c r="G9" s="30"/>
      <c r="H9" s="30"/>
      <c r="I9" s="30"/>
      <c r="J9" s="30"/>
      <c r="K9" s="30"/>
      <c r="L9" s="30"/>
      <c r="M9" s="30"/>
      <c r="N9" s="47" t="s">
        <v>31</v>
      </c>
      <c r="O9" s="47"/>
      <c r="P9" s="47"/>
      <c r="Q9" s="47"/>
    </row>
    <row r="10" ht="21.75" customHeight="1"/>
    <row r="11" spans="1:17" ht="27" customHeight="1">
      <c r="A11" s="60" t="s">
        <v>30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40.5" customHeight="1">
      <c r="A12" s="3"/>
      <c r="B12" s="4" t="s">
        <v>5</v>
      </c>
      <c r="C12" s="3"/>
      <c r="D12" s="3"/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  <c r="P12" s="56" t="s">
        <v>10</v>
      </c>
      <c r="Q12" s="56"/>
    </row>
    <row r="13" spans="1:17" ht="66" customHeight="1">
      <c r="A13" s="58" t="s">
        <v>0</v>
      </c>
      <c r="B13" s="58" t="s">
        <v>22</v>
      </c>
      <c r="C13" s="52" t="s">
        <v>1</v>
      </c>
      <c r="D13" s="53"/>
      <c r="E13" s="54"/>
      <c r="F13" s="49" t="s">
        <v>47</v>
      </c>
      <c r="G13" s="52" t="s">
        <v>4</v>
      </c>
      <c r="H13" s="53"/>
      <c r="I13" s="54"/>
      <c r="J13" s="49" t="s">
        <v>48</v>
      </c>
      <c r="K13" s="52" t="s">
        <v>4</v>
      </c>
      <c r="L13" s="53"/>
      <c r="M13" s="54"/>
      <c r="N13" s="49" t="s">
        <v>49</v>
      </c>
      <c r="O13" s="51" t="s">
        <v>4</v>
      </c>
      <c r="P13" s="51"/>
      <c r="Q13" s="51"/>
    </row>
    <row r="14" spans="1:17" ht="314.25">
      <c r="A14" s="59"/>
      <c r="B14" s="59"/>
      <c r="C14" s="6" t="s">
        <v>14</v>
      </c>
      <c r="D14" s="6" t="s">
        <v>2</v>
      </c>
      <c r="E14" s="6" t="s">
        <v>3</v>
      </c>
      <c r="F14" s="50"/>
      <c r="G14" s="7" t="s">
        <v>11</v>
      </c>
      <c r="H14" s="7" t="s">
        <v>12</v>
      </c>
      <c r="I14" s="7" t="s">
        <v>13</v>
      </c>
      <c r="J14" s="50"/>
      <c r="K14" s="7" t="s">
        <v>11</v>
      </c>
      <c r="L14" s="7" t="s">
        <v>12</v>
      </c>
      <c r="M14" s="7" t="s">
        <v>13</v>
      </c>
      <c r="N14" s="50"/>
      <c r="O14" s="7" t="s">
        <v>11</v>
      </c>
      <c r="P14" s="7" t="s">
        <v>12</v>
      </c>
      <c r="Q14" s="7" t="s">
        <v>13</v>
      </c>
    </row>
    <row r="15" spans="1:17" ht="38.25" customHeight="1">
      <c r="A15" s="8" t="s">
        <v>7</v>
      </c>
      <c r="B15" s="9" t="s">
        <v>32</v>
      </c>
      <c r="C15" s="10"/>
      <c r="D15" s="10"/>
      <c r="E15" s="10"/>
      <c r="F15" s="11">
        <f aca="true" t="shared" si="0" ref="F15:F25">G15+H15+I15</f>
        <v>579.2429999999999</v>
      </c>
      <c r="G15" s="12">
        <f>G16+G17</f>
        <v>0</v>
      </c>
      <c r="H15" s="12">
        <f>H16+H17</f>
        <v>0</v>
      </c>
      <c r="I15" s="11">
        <f>I16+I17</f>
        <v>579.2429999999999</v>
      </c>
      <c r="J15" s="12">
        <f aca="true" t="shared" si="1" ref="J15:J23">K15+L15+M15</f>
        <v>0</v>
      </c>
      <c r="K15" s="12">
        <f aca="true" t="shared" si="2" ref="K15:Q18">K16</f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12">
        <f t="shared" si="2"/>
        <v>0</v>
      </c>
    </row>
    <row r="16" spans="1:17" ht="161.25" customHeight="1">
      <c r="A16" s="13" t="s">
        <v>24</v>
      </c>
      <c r="B16" s="14" t="s">
        <v>33</v>
      </c>
      <c r="C16" s="15" t="s">
        <v>34</v>
      </c>
      <c r="D16" s="16" t="s">
        <v>35</v>
      </c>
      <c r="E16" s="16" t="s">
        <v>21</v>
      </c>
      <c r="F16" s="17">
        <f t="shared" si="0"/>
        <v>481.393</v>
      </c>
      <c r="G16" s="18">
        <v>0</v>
      </c>
      <c r="H16" s="18">
        <v>0</v>
      </c>
      <c r="I16" s="17">
        <v>481.393</v>
      </c>
      <c r="J16" s="18">
        <f t="shared" si="1"/>
        <v>0</v>
      </c>
      <c r="K16" s="18">
        <v>0</v>
      </c>
      <c r="L16" s="18">
        <v>0</v>
      </c>
      <c r="M16" s="18">
        <v>0</v>
      </c>
      <c r="N16" s="18">
        <f>O16+P16+Q16</f>
        <v>0</v>
      </c>
      <c r="O16" s="18">
        <v>0</v>
      </c>
      <c r="P16" s="18">
        <v>0</v>
      </c>
      <c r="Q16" s="18">
        <v>0</v>
      </c>
    </row>
    <row r="17" spans="1:17" ht="204" customHeight="1">
      <c r="A17" s="13" t="s">
        <v>57</v>
      </c>
      <c r="B17" s="14" t="s">
        <v>59</v>
      </c>
      <c r="C17" s="15" t="s">
        <v>34</v>
      </c>
      <c r="D17" s="16" t="s">
        <v>58</v>
      </c>
      <c r="E17" s="16" t="s">
        <v>21</v>
      </c>
      <c r="F17" s="17">
        <f>G17+H17+I17</f>
        <v>97.85</v>
      </c>
      <c r="G17" s="18">
        <v>0</v>
      </c>
      <c r="H17" s="18">
        <v>0</v>
      </c>
      <c r="I17" s="17">
        <v>97.85</v>
      </c>
      <c r="J17" s="18">
        <f>K17+L17+M17</f>
        <v>0</v>
      </c>
      <c r="K17" s="18">
        <v>0</v>
      </c>
      <c r="L17" s="18">
        <v>0</v>
      </c>
      <c r="M17" s="18">
        <v>0</v>
      </c>
      <c r="N17" s="18">
        <f>O17+P17+Q17</f>
        <v>0</v>
      </c>
      <c r="O17" s="18">
        <v>0</v>
      </c>
      <c r="P17" s="18">
        <v>0</v>
      </c>
      <c r="Q17" s="18">
        <v>0</v>
      </c>
    </row>
    <row r="18" spans="1:17" ht="51">
      <c r="A18" s="8" t="s">
        <v>36</v>
      </c>
      <c r="B18" s="9" t="s">
        <v>51</v>
      </c>
      <c r="C18" s="10"/>
      <c r="D18" s="10"/>
      <c r="E18" s="10"/>
      <c r="F18" s="19">
        <f t="shared" si="0"/>
        <v>3585.89307</v>
      </c>
      <c r="G18" s="12">
        <f>G19</f>
        <v>0</v>
      </c>
      <c r="H18" s="12">
        <f>H19</f>
        <v>2552</v>
      </c>
      <c r="I18" s="19">
        <f>I19+G17</f>
        <v>1033.89307</v>
      </c>
      <c r="J18" s="12">
        <f t="shared" si="1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</row>
    <row r="19" spans="1:17" ht="162" customHeight="1">
      <c r="A19" s="37" t="s">
        <v>37</v>
      </c>
      <c r="B19" s="40" t="s">
        <v>46</v>
      </c>
      <c r="C19" s="15"/>
      <c r="D19" s="16"/>
      <c r="E19" s="16"/>
      <c r="F19" s="20">
        <f t="shared" si="0"/>
        <v>3585.89307</v>
      </c>
      <c r="G19" s="18">
        <f>G20+G21</f>
        <v>0</v>
      </c>
      <c r="H19" s="18">
        <f>H20+H21</f>
        <v>2552</v>
      </c>
      <c r="I19" s="20">
        <f>I20+I21</f>
        <v>1033.89307</v>
      </c>
      <c r="J19" s="18">
        <f t="shared" si="1"/>
        <v>0</v>
      </c>
      <c r="K19" s="18">
        <v>0</v>
      </c>
      <c r="L19" s="18">
        <v>0</v>
      </c>
      <c r="M19" s="18">
        <v>0</v>
      </c>
      <c r="N19" s="18">
        <f>O19+P19+Q19</f>
        <v>0</v>
      </c>
      <c r="O19" s="18">
        <v>0</v>
      </c>
      <c r="P19" s="18">
        <v>0</v>
      </c>
      <c r="Q19" s="18">
        <v>0</v>
      </c>
    </row>
    <row r="20" spans="1:17" ht="23.25" customHeight="1">
      <c r="A20" s="38"/>
      <c r="B20" s="41"/>
      <c r="C20" s="15" t="s">
        <v>52</v>
      </c>
      <c r="D20" s="16" t="s">
        <v>55</v>
      </c>
      <c r="E20" s="16" t="s">
        <v>21</v>
      </c>
      <c r="F20" s="20">
        <f t="shared" si="0"/>
        <v>2552</v>
      </c>
      <c r="G20" s="18">
        <v>0</v>
      </c>
      <c r="H20" s="18">
        <v>2552</v>
      </c>
      <c r="I20" s="20"/>
      <c r="J20" s="18">
        <f t="shared" si="1"/>
        <v>0</v>
      </c>
      <c r="K20" s="18">
        <v>0</v>
      </c>
      <c r="L20" s="18">
        <v>0</v>
      </c>
      <c r="M20" s="18">
        <v>0</v>
      </c>
      <c r="N20" s="18">
        <f>O20+P20+Q20</f>
        <v>0</v>
      </c>
      <c r="O20" s="18">
        <v>0</v>
      </c>
      <c r="P20" s="18">
        <v>0</v>
      </c>
      <c r="Q20" s="18">
        <v>0</v>
      </c>
    </row>
    <row r="21" spans="1:17" ht="23.25" customHeight="1">
      <c r="A21" s="39"/>
      <c r="B21" s="42"/>
      <c r="C21" s="15" t="s">
        <v>52</v>
      </c>
      <c r="D21" s="16" t="s">
        <v>38</v>
      </c>
      <c r="E21" s="16" t="s">
        <v>21</v>
      </c>
      <c r="F21" s="20">
        <f>G21+H21+I21</f>
        <v>1033.89307</v>
      </c>
      <c r="G21" s="18">
        <v>0</v>
      </c>
      <c r="H21" s="18">
        <v>0</v>
      </c>
      <c r="I21" s="20">
        <v>1033.89307</v>
      </c>
      <c r="J21" s="18">
        <f>K21+L21+M21</f>
        <v>0</v>
      </c>
      <c r="K21" s="18">
        <v>0</v>
      </c>
      <c r="L21" s="18">
        <v>0</v>
      </c>
      <c r="M21" s="18">
        <v>0</v>
      </c>
      <c r="N21" s="18">
        <f>O21+P21+Q21</f>
        <v>0</v>
      </c>
      <c r="O21" s="18">
        <v>0</v>
      </c>
      <c r="P21" s="18">
        <v>0</v>
      </c>
      <c r="Q21" s="18">
        <v>0</v>
      </c>
    </row>
    <row r="22" spans="1:17" ht="47.25" customHeight="1">
      <c r="A22" s="8" t="s">
        <v>39</v>
      </c>
      <c r="B22" s="9" t="s">
        <v>54</v>
      </c>
      <c r="C22" s="10"/>
      <c r="D22" s="10"/>
      <c r="E22" s="10"/>
      <c r="F22" s="19">
        <f t="shared" si="0"/>
        <v>51457.92352</v>
      </c>
      <c r="G22" s="12">
        <f>G23</f>
        <v>0</v>
      </c>
      <c r="H22" s="12">
        <f>H23</f>
        <v>0</v>
      </c>
      <c r="I22" s="19">
        <f>I23</f>
        <v>51457.92352</v>
      </c>
      <c r="J22" s="12">
        <f t="shared" si="1"/>
        <v>26360</v>
      </c>
      <c r="K22" s="12">
        <f aca="true" t="shared" si="3" ref="K22:Q22">K23</f>
        <v>0</v>
      </c>
      <c r="L22" s="12">
        <f t="shared" si="3"/>
        <v>0</v>
      </c>
      <c r="M22" s="12">
        <f t="shared" si="3"/>
        <v>26360</v>
      </c>
      <c r="N22" s="12">
        <f t="shared" si="3"/>
        <v>25786</v>
      </c>
      <c r="O22" s="12">
        <f t="shared" si="3"/>
        <v>0</v>
      </c>
      <c r="P22" s="12">
        <f t="shared" si="3"/>
        <v>0</v>
      </c>
      <c r="Q22" s="12">
        <f t="shared" si="3"/>
        <v>25786</v>
      </c>
    </row>
    <row r="23" spans="1:17" ht="20.25" customHeight="1">
      <c r="A23" s="37" t="s">
        <v>40</v>
      </c>
      <c r="B23" s="43" t="s">
        <v>50</v>
      </c>
      <c r="C23" s="45" t="s">
        <v>15</v>
      </c>
      <c r="D23" s="45" t="s">
        <v>26</v>
      </c>
      <c r="E23" s="45" t="s">
        <v>21</v>
      </c>
      <c r="F23" s="35">
        <f t="shared" si="0"/>
        <v>51457.92352</v>
      </c>
      <c r="G23" s="33">
        <v>0</v>
      </c>
      <c r="H23" s="33">
        <v>0</v>
      </c>
      <c r="I23" s="35">
        <v>51457.92352</v>
      </c>
      <c r="J23" s="33">
        <f t="shared" si="1"/>
        <v>26360</v>
      </c>
      <c r="K23" s="33">
        <v>0</v>
      </c>
      <c r="L23" s="33">
        <v>0</v>
      </c>
      <c r="M23" s="33">
        <v>26360</v>
      </c>
      <c r="N23" s="33">
        <f>O23+P23+Q23</f>
        <v>25786</v>
      </c>
      <c r="O23" s="33">
        <v>0</v>
      </c>
      <c r="P23" s="33">
        <v>0</v>
      </c>
      <c r="Q23" s="33">
        <v>25786</v>
      </c>
    </row>
    <row r="24" spans="1:17" ht="97.5" customHeight="1">
      <c r="A24" s="39"/>
      <c r="B24" s="44"/>
      <c r="C24" s="46"/>
      <c r="D24" s="46"/>
      <c r="E24" s="46"/>
      <c r="F24" s="36"/>
      <c r="G24" s="34"/>
      <c r="H24" s="34"/>
      <c r="I24" s="36"/>
      <c r="J24" s="34"/>
      <c r="K24" s="34"/>
      <c r="L24" s="34"/>
      <c r="M24" s="34"/>
      <c r="N24" s="34"/>
      <c r="O24" s="34"/>
      <c r="P24" s="34"/>
      <c r="Q24" s="34"/>
    </row>
    <row r="25" spans="1:17" ht="26.25">
      <c r="A25" s="21"/>
      <c r="B25" s="22" t="s">
        <v>8</v>
      </c>
      <c r="C25" s="23"/>
      <c r="D25" s="23"/>
      <c r="E25" s="23"/>
      <c r="F25" s="19">
        <f t="shared" si="0"/>
        <v>55623.05959</v>
      </c>
      <c r="G25" s="12">
        <f>G15+G18+G22</f>
        <v>0</v>
      </c>
      <c r="H25" s="12">
        <f>H15+H18+H22</f>
        <v>2552</v>
      </c>
      <c r="I25" s="19">
        <f>I15+I18+I22</f>
        <v>53071.05959</v>
      </c>
      <c r="J25" s="12">
        <f>K25+L25+M25</f>
        <v>26360</v>
      </c>
      <c r="K25" s="12">
        <f>K22</f>
        <v>0</v>
      </c>
      <c r="L25" s="12">
        <f>L22</f>
        <v>0</v>
      </c>
      <c r="M25" s="12">
        <f>M22</f>
        <v>26360</v>
      </c>
      <c r="N25" s="12">
        <f>O25+P25+Q25</f>
        <v>25786</v>
      </c>
      <c r="O25" s="12">
        <f>O22</f>
        <v>0</v>
      </c>
      <c r="P25" s="12">
        <f>P22</f>
        <v>0</v>
      </c>
      <c r="Q25" s="12">
        <f>Q22</f>
        <v>25786</v>
      </c>
    </row>
    <row r="26" spans="1:17" ht="25.5">
      <c r="A26" s="5"/>
      <c r="B26" s="5"/>
      <c r="C26" s="5"/>
      <c r="D26" s="5"/>
      <c r="E26" s="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25.5">
      <c r="A27" s="5"/>
      <c r="B27" s="4" t="s">
        <v>16</v>
      </c>
      <c r="C27" s="5"/>
      <c r="D27" s="5"/>
      <c r="E27" s="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40.5" customHeight="1">
      <c r="A28" s="6" t="s">
        <v>0</v>
      </c>
      <c r="B28" s="6" t="s">
        <v>6</v>
      </c>
      <c r="C28" s="51" t="s">
        <v>17</v>
      </c>
      <c r="D28" s="51"/>
      <c r="E28" s="51"/>
      <c r="F28" s="25" t="s">
        <v>23</v>
      </c>
      <c r="G28" s="25" t="s">
        <v>25</v>
      </c>
      <c r="H28" s="25" t="s">
        <v>56</v>
      </c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62.25" customHeight="1">
      <c r="A29" s="26" t="s">
        <v>7</v>
      </c>
      <c r="B29" s="32" t="s">
        <v>41</v>
      </c>
      <c r="C29" s="61" t="s">
        <v>43</v>
      </c>
      <c r="D29" s="62"/>
      <c r="E29" s="63"/>
      <c r="F29" s="11">
        <f>F30</f>
        <v>579.2429999999999</v>
      </c>
      <c r="G29" s="12">
        <f>G30</f>
        <v>0</v>
      </c>
      <c r="H29" s="12">
        <f>H30</f>
        <v>0</v>
      </c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26.25">
      <c r="A30" s="26" t="s">
        <v>24</v>
      </c>
      <c r="B30" s="28" t="s">
        <v>42</v>
      </c>
      <c r="C30" s="64" t="s">
        <v>34</v>
      </c>
      <c r="D30" s="65"/>
      <c r="E30" s="66"/>
      <c r="F30" s="17">
        <f>F15</f>
        <v>579.2429999999999</v>
      </c>
      <c r="G30" s="18">
        <f>J16</f>
        <v>0</v>
      </c>
      <c r="H30" s="18">
        <f>N16</f>
        <v>0</v>
      </c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26.25">
      <c r="A31" s="26" t="s">
        <v>36</v>
      </c>
      <c r="B31" s="27" t="s">
        <v>44</v>
      </c>
      <c r="C31" s="61" t="s">
        <v>45</v>
      </c>
      <c r="D31" s="62"/>
      <c r="E31" s="63"/>
      <c r="F31" s="19">
        <f>F32</f>
        <v>3585.89307</v>
      </c>
      <c r="G31" s="12">
        <f>G32</f>
        <v>0</v>
      </c>
      <c r="H31" s="12">
        <f>H32</f>
        <v>0</v>
      </c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26.25">
      <c r="A32" s="26" t="s">
        <v>37</v>
      </c>
      <c r="B32" s="28" t="s">
        <v>53</v>
      </c>
      <c r="C32" s="64" t="s">
        <v>52</v>
      </c>
      <c r="D32" s="65"/>
      <c r="E32" s="66"/>
      <c r="F32" s="20">
        <f>F19</f>
        <v>3585.89307</v>
      </c>
      <c r="G32" s="18">
        <f>J19</f>
        <v>0</v>
      </c>
      <c r="H32" s="18">
        <f>N19</f>
        <v>0</v>
      </c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26.25">
      <c r="A33" s="26" t="s">
        <v>39</v>
      </c>
      <c r="B33" s="27" t="s">
        <v>18</v>
      </c>
      <c r="C33" s="61" t="s">
        <v>19</v>
      </c>
      <c r="D33" s="62"/>
      <c r="E33" s="63"/>
      <c r="F33" s="19">
        <f>F34</f>
        <v>51457.92352</v>
      </c>
      <c r="G33" s="12">
        <f>G34</f>
        <v>26360</v>
      </c>
      <c r="H33" s="12">
        <f>H34</f>
        <v>25786</v>
      </c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24" customHeight="1">
      <c r="A34" s="26" t="s">
        <v>40</v>
      </c>
      <c r="B34" s="28" t="s">
        <v>20</v>
      </c>
      <c r="C34" s="64" t="s">
        <v>15</v>
      </c>
      <c r="D34" s="65"/>
      <c r="E34" s="66"/>
      <c r="F34" s="20">
        <f>F23</f>
        <v>51457.92352</v>
      </c>
      <c r="G34" s="18">
        <f>J23</f>
        <v>26360</v>
      </c>
      <c r="H34" s="18">
        <f>N23</f>
        <v>25786</v>
      </c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26.25">
      <c r="A35" s="21"/>
      <c r="B35" s="22" t="s">
        <v>9</v>
      </c>
      <c r="C35" s="55"/>
      <c r="D35" s="55"/>
      <c r="E35" s="55"/>
      <c r="F35" s="19">
        <f>F29+F31+F33</f>
        <v>55623.05959</v>
      </c>
      <c r="G35" s="12">
        <f>G29+G31+G33</f>
        <v>26360</v>
      </c>
      <c r="H35" s="12">
        <f>H29+H31+H33</f>
        <v>25786</v>
      </c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25.5">
      <c r="A36" s="5"/>
      <c r="B36" s="5"/>
      <c r="C36" s="5"/>
      <c r="D36" s="5"/>
      <c r="E36" s="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25.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25.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25.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25.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25.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</sheetData>
  <sheetProtection/>
  <mergeCells count="47">
    <mergeCell ref="N13:N14"/>
    <mergeCell ref="C33:E33"/>
    <mergeCell ref="C34:E34"/>
    <mergeCell ref="C31:E31"/>
    <mergeCell ref="C32:E32"/>
    <mergeCell ref="C28:E28"/>
    <mergeCell ref="C29:E29"/>
    <mergeCell ref="C30:E30"/>
    <mergeCell ref="E23:E24"/>
    <mergeCell ref="F23:F24"/>
    <mergeCell ref="C35:E35"/>
    <mergeCell ref="P12:Q12"/>
    <mergeCell ref="B9:F9"/>
    <mergeCell ref="A13:A14"/>
    <mergeCell ref="J13:J14"/>
    <mergeCell ref="B13:B14"/>
    <mergeCell ref="N9:Q9"/>
    <mergeCell ref="A11:Q11"/>
    <mergeCell ref="C13:E13"/>
    <mergeCell ref="G13:I13"/>
    <mergeCell ref="A1:Q1"/>
    <mergeCell ref="A2:Q2"/>
    <mergeCell ref="A3:Q3"/>
    <mergeCell ref="A4:Q4"/>
    <mergeCell ref="F13:F14"/>
    <mergeCell ref="N6:Q6"/>
    <mergeCell ref="N7:Q7"/>
    <mergeCell ref="N8:Q8"/>
    <mergeCell ref="O13:Q13"/>
    <mergeCell ref="K13:M13"/>
    <mergeCell ref="O23:O24"/>
    <mergeCell ref="A19:A21"/>
    <mergeCell ref="B19:B21"/>
    <mergeCell ref="B23:B24"/>
    <mergeCell ref="A23:A24"/>
    <mergeCell ref="C23:C24"/>
    <mergeCell ref="D23:D24"/>
    <mergeCell ref="P23:P24"/>
    <mergeCell ref="G23:G24"/>
    <mergeCell ref="H23:H24"/>
    <mergeCell ref="I23:I24"/>
    <mergeCell ref="J23:J24"/>
    <mergeCell ref="Q23:Q24"/>
    <mergeCell ref="M23:M24"/>
    <mergeCell ref="K23:K24"/>
    <mergeCell ref="L23:L24"/>
    <mergeCell ref="N23:N24"/>
  </mergeCells>
  <printOptions horizontalCentered="1"/>
  <pageMargins left="0.7086614173228347" right="0.7086614173228347" top="0.7480314960629921" bottom="0.35433070866141736" header="0.31496062992125984" footer="0.31496062992125984"/>
  <pageSetup firstPageNumber="194" useFirstPageNumber="1" fitToHeight="0" horizontalDpi="600" verticalDpi="600" orientation="landscape" paperSize="9" scale="40" r:id="rId1"/>
  <headerFooter alignWithMargins="0">
    <oddFooter>&amp;R&amp;P</oddFooter>
  </headerFooter>
  <rowBreaks count="1" manualBreakCount="1">
    <brk id="1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2017-06-29T08:55:12Z</cp:lastPrinted>
  <dcterms:created xsi:type="dcterms:W3CDTF">1996-10-08T23:32:33Z</dcterms:created>
  <dcterms:modified xsi:type="dcterms:W3CDTF">2017-06-29T08:55:15Z</dcterms:modified>
  <cp:category/>
  <cp:version/>
  <cp:contentType/>
  <cp:contentStatus/>
</cp:coreProperties>
</file>