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966"/>
  </bookViews>
  <sheets>
    <sheet name="ИТОГгорода" sheetId="1" r:id="rId1"/>
    <sheet name="Город " sheetId="9" r:id="rId2"/>
    <sheet name="семинары город" sheetId="22" r:id="rId3"/>
    <sheet name="пропаганда город" sheetId="30" r:id="rId4"/>
    <sheet name="фестивали , конкурсы город" sheetId="24" r:id="rId5"/>
    <sheet name="финансы, штат город" sheetId="31" r:id="rId6"/>
  </sheets>
  <definedNames>
    <definedName name="_xlnm._FilterDatabase" localSheetId="1" hidden="1">'Город '!$M$3:$P$18</definedName>
    <definedName name="_xlnm._FilterDatabase" localSheetId="0" hidden="1">ИТОГгорода!$A$4:$A$19</definedName>
    <definedName name="_xlnm.Print_Area" localSheetId="1">'Город '!$A$1:$X$19</definedName>
    <definedName name="_xlnm.Print_Area" localSheetId="0">ИТОГгорода!$A$1:$Q$20</definedName>
    <definedName name="_xlnm.Print_Area" localSheetId="3">'пропаганда город'!$A$1:$J$19</definedName>
    <definedName name="_xlnm.Print_Area" localSheetId="4">'фестивали , конкурсы город'!$A$1:$L$21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9" i="1" l="1"/>
  <c r="P20" i="1"/>
  <c r="P7" i="1"/>
  <c r="P17" i="1"/>
  <c r="P9" i="1"/>
  <c r="P6" i="1"/>
  <c r="P11" i="1"/>
  <c r="P18" i="1"/>
  <c r="P16" i="1"/>
  <c r="P8" i="1"/>
  <c r="P4" i="1"/>
  <c r="P14" i="1"/>
  <c r="P13" i="1"/>
  <c r="P15" i="1"/>
  <c r="P12" i="1"/>
  <c r="P5" i="1"/>
  <c r="P10" i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3" i="9"/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3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3" i="9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3" i="9"/>
  <c r="H4" i="30" l="1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3" i="30"/>
  <c r="L20" i="22" l="1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</calcChain>
</file>

<file path=xl/sharedStrings.xml><?xml version="1.0" encoding="utf-8"?>
<sst xmlns="http://schemas.openxmlformats.org/spreadsheetml/2006/main" count="295" uniqueCount="83">
  <si>
    <t>ЗАТО п. Солнечный</t>
  </si>
  <si>
    <t>Ачинск</t>
  </si>
  <si>
    <t>Боготол</t>
  </si>
  <si>
    <t>Бородино</t>
  </si>
  <si>
    <t>Дивногорск</t>
  </si>
  <si>
    <t>Енисейск</t>
  </si>
  <si>
    <t>ЗАТО г. Железногорск</t>
  </si>
  <si>
    <t>ЗАТО г. Зеленогорск</t>
  </si>
  <si>
    <t>Канск</t>
  </si>
  <si>
    <t>Лесосибирск</t>
  </si>
  <si>
    <t>Минусинск</t>
  </si>
  <si>
    <t>Назарово</t>
  </si>
  <si>
    <t>Сосновоборск</t>
  </si>
  <si>
    <t>Шарыпово</t>
  </si>
  <si>
    <t>Норильск</t>
  </si>
  <si>
    <t xml:space="preserve">Красноярск </t>
  </si>
  <si>
    <t>Творческий конкурс «Ты в ГТО, а значит в теме!»</t>
  </si>
  <si>
    <t>Регистрация на сайте www.gto.ru в процентном отношении к численности жителей в муниципальном образовании</t>
  </si>
  <si>
    <t>Количество населения, принявших участие в выполнении испытаний (тестов) комплекса ГТО в процентном соотношении к численности жителей в муниципальном образовании</t>
  </si>
  <si>
    <t>Критерии</t>
  </si>
  <si>
    <t>Образовательные программы, проводимые ИПК ФКС</t>
  </si>
  <si>
    <t>баллы</t>
  </si>
  <si>
    <t>ВСЕГО баллов</t>
  </si>
  <si>
    <t>Кедровый</t>
  </si>
  <si>
    <t>Место</t>
  </si>
  <si>
    <t>территория</t>
  </si>
  <si>
    <t>наличие информационных стендов ЦТ</t>
  </si>
  <si>
    <t>Проведение мероприятий, направленных на пропаганду комплекса ГТО</t>
  </si>
  <si>
    <t>Количество знаков отличия (золото, серебро, бронза) в муниципальном образовании в процентном соотношении  к принявшим участие в выполнении испытаний (тестов) комплекса ГТО</t>
  </si>
  <si>
    <t>численность населения</t>
  </si>
  <si>
    <t>МЕСТО</t>
  </si>
  <si>
    <t>%</t>
  </si>
  <si>
    <t>Баллы</t>
  </si>
  <si>
    <t>количество знаков</t>
  </si>
  <si>
    <t>Кол-во</t>
  </si>
  <si>
    <t>Территория</t>
  </si>
  <si>
    <t>Количество населения, принявших участие</t>
  </si>
  <si>
    <t>Судейский семинар "Лыжные гонки" 28.03.19</t>
  </si>
  <si>
    <t>Работа с АИС ГТО 05.04.19</t>
  </si>
  <si>
    <t>Развитие гибкости. Шпагат за 5 дней 26.04.19</t>
  </si>
  <si>
    <t>"Обучение технике бега, прыжков и метания в легкой атлетике" 24.05.19</t>
  </si>
  <si>
    <t>Судейский семинар "Полиатлон"  31.05.19</t>
  </si>
  <si>
    <t>ГТО и инвалиды 12.09.19</t>
  </si>
  <si>
    <t>Судейский семинар "Легкая атлетика"  20.09.19</t>
  </si>
  <si>
    <t>Судейский семинар "Спортивный туризм"  27-28.09.19</t>
  </si>
  <si>
    <t>Обязанности секретаря 25.10.19</t>
  </si>
  <si>
    <t>Обучение технике стрельбы из пневматической винтовки" 27.11.19</t>
  </si>
  <si>
    <t>место</t>
  </si>
  <si>
    <t>Региональные фестивали ГТО</t>
  </si>
  <si>
    <t xml:space="preserve">Регистрация на сайте www.gto.ru </t>
  </si>
  <si>
    <t>Количество знаков к численности населения за 2019 год</t>
  </si>
  <si>
    <t>Количество знаков к принявшим участие за 2019 год</t>
  </si>
  <si>
    <t>ГОРОДА</t>
  </si>
  <si>
    <t>Количество принявших участие к численности населения</t>
  </si>
  <si>
    <t xml:space="preserve">ОБРАЗОВАТЕЛЬНЫЕ ПРОГРАММЫ, ПРОВОДИМЫЕ ИПК (семинары) 2019 год           </t>
  </si>
  <si>
    <t>балл</t>
  </si>
  <si>
    <t>Летний региональный фестиваль ГТО</t>
  </si>
  <si>
    <t>Зимний региональный фестиваль ГТО</t>
  </si>
  <si>
    <t>Региональный фестиваль ГТО среди семейных команд</t>
  </si>
  <si>
    <t>Количество знаков отличия (золото, серебро, бронза) в муниципальном образовании в процентном отношении  к численности жителей в муниципальном образовании</t>
  </si>
  <si>
    <t>Финансирование из средствбюджета муниципального образования</t>
  </si>
  <si>
    <t>Наличие штатных сотрудников в ЦТ</t>
  </si>
  <si>
    <t>Конкурс на лучшую организацию физкультурно-массовой работы  на территории Красноярского края</t>
  </si>
  <si>
    <t>КОНКУРСЫ</t>
  </si>
  <si>
    <t>ФИНАНСИРОВАНИЕ</t>
  </si>
  <si>
    <t>тыс.руб.</t>
  </si>
  <si>
    <t xml:space="preserve">Штатные сотрудники </t>
  </si>
  <si>
    <t>количество</t>
  </si>
  <si>
    <t>Территории</t>
  </si>
  <si>
    <t>проведение пропагандистских акций</t>
  </si>
  <si>
    <t>Работа в группе ЦТ ГТО в соц.сети "Вконтакте"</t>
  </si>
  <si>
    <t>Публикация аноннсов и отчетов о проведенных мероприятиях комплекса ГТО на собственных ресурсах</t>
  </si>
  <si>
    <t>Продвижение мероприятий ГТО с использованием ресурсов СМИ</t>
  </si>
  <si>
    <t>Наличие новостей ЦТ ГТО на сайте администрации города или района</t>
  </si>
  <si>
    <t>Наличие новостей о проведении мероприятий, посвященных 5летию комплекса ГТО</t>
  </si>
  <si>
    <t xml:space="preserve">место </t>
  </si>
  <si>
    <t>общие баллы</t>
  </si>
  <si>
    <t>БАЛЛ</t>
  </si>
  <si>
    <t>Проведение мероприятий, направленных на пропаганду комплекса ГТО (ГОРОДА)</t>
  </si>
  <si>
    <t>ЦСП</t>
  </si>
  <si>
    <t>ЦСК</t>
  </si>
  <si>
    <t xml:space="preserve">СФУ </t>
  </si>
  <si>
    <t>Рейтинг городских округов по реализации комплекса ГТО за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</si>
</sst>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2" borderId="5" applyNumberFormat="0" applyAlignment="0" applyProtection="0"/>
  </cellStyleXfs>
  <cellXfs count="10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textRotation="90" wrapText="1"/>
    </xf>
    <xf numFmtId="14" fontId="16" fillId="0" borderId="1" xfId="0" applyNumberFormat="1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textRotation="90" wrapText="1"/>
    </xf>
    <xf numFmtId="2" fontId="11" fillId="0" borderId="1" xfId="0" applyNumberFormat="1" applyFont="1" applyBorder="1" applyAlignment="1">
      <alignment horizontal="center" vertical="center" textRotation="90" wrapText="1"/>
    </xf>
    <xf numFmtId="3" fontId="11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Вывод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0"/>
  <sheetViews>
    <sheetView showGridLines="0" tabSelected="1" view="pageBreakPreview" zoomScale="110" zoomScaleNormal="110" zoomScaleSheetLayoutView="110" workbookViewId="0">
      <pane ySplit="2" topLeftCell="A3" activePane="bottomLeft" state="frozen"/>
      <selection pane="bottomLeft" sqref="A1:Q1"/>
    </sheetView>
  </sheetViews>
  <sheetFormatPr defaultRowHeight="18.75" x14ac:dyDescent="0.25"/>
  <cols>
    <col min="1" max="1" width="25.140625" style="1" customWidth="1"/>
    <col min="2" max="2" width="11.140625" style="1" customWidth="1"/>
    <col min="3" max="3" width="5.7109375" style="1" customWidth="1"/>
    <col min="4" max="4" width="8.28515625" style="1" customWidth="1"/>
    <col min="5" max="5" width="5.7109375" style="1" customWidth="1"/>
    <col min="6" max="6" width="8.28515625" style="1" customWidth="1"/>
    <col min="7" max="7" width="5.7109375" style="1" customWidth="1"/>
    <col min="8" max="8" width="11.7109375" style="1" customWidth="1"/>
    <col min="9" max="9" width="16.42578125" style="1" customWidth="1"/>
    <col min="10" max="10" width="5.7109375" style="1" customWidth="1"/>
    <col min="11" max="11" width="8.28515625" style="1" customWidth="1"/>
    <col min="12" max="12" width="16.85546875" style="1" customWidth="1"/>
    <col min="13" max="13" width="15.5703125" style="13" customWidth="1"/>
    <col min="14" max="14" width="8.5703125" style="1" customWidth="1"/>
    <col min="15" max="15" width="5.7109375" style="1" customWidth="1"/>
    <col min="16" max="16" width="8.28515625" style="1" customWidth="1"/>
    <col min="17" max="17" width="6.85546875" style="1" customWidth="1"/>
    <col min="18" max="18" width="9.140625" style="9"/>
    <col min="19" max="16384" width="9.140625" style="11"/>
  </cols>
  <sheetData>
    <row r="1" spans="1:18" ht="26.25" customHeight="1" x14ac:dyDescent="0.25">
      <c r="A1" s="83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127.5" customHeight="1" x14ac:dyDescent="0.25">
      <c r="A2" s="32" t="s">
        <v>19</v>
      </c>
      <c r="B2" s="33" t="s">
        <v>62</v>
      </c>
      <c r="C2" s="33" t="s">
        <v>16</v>
      </c>
      <c r="D2" s="33" t="s">
        <v>20</v>
      </c>
      <c r="E2" s="34" t="s">
        <v>56</v>
      </c>
      <c r="F2" s="34" t="s">
        <v>58</v>
      </c>
      <c r="G2" s="34" t="s">
        <v>57</v>
      </c>
      <c r="H2" s="33" t="s">
        <v>17</v>
      </c>
      <c r="I2" s="33" t="s">
        <v>18</v>
      </c>
      <c r="J2" s="33" t="s">
        <v>26</v>
      </c>
      <c r="K2" s="33" t="s">
        <v>27</v>
      </c>
      <c r="L2" s="33" t="s">
        <v>28</v>
      </c>
      <c r="M2" s="33" t="s">
        <v>59</v>
      </c>
      <c r="N2" s="33" t="s">
        <v>60</v>
      </c>
      <c r="O2" s="33" t="s">
        <v>61</v>
      </c>
      <c r="P2" s="2" t="s">
        <v>22</v>
      </c>
      <c r="Q2" s="2" t="s">
        <v>24</v>
      </c>
    </row>
    <row r="3" spans="1:18" x14ac:dyDescent="0.25">
      <c r="A3" s="21" t="s">
        <v>25</v>
      </c>
      <c r="B3" s="82" t="s">
        <v>21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x14ac:dyDescent="0.25">
      <c r="A4" s="17" t="s">
        <v>9</v>
      </c>
      <c r="B4" s="25">
        <v>2</v>
      </c>
      <c r="C4" s="25">
        <v>2</v>
      </c>
      <c r="D4" s="5">
        <v>2</v>
      </c>
      <c r="E4" s="25">
        <v>3</v>
      </c>
      <c r="F4" s="25">
        <v>7</v>
      </c>
      <c r="G4" s="25">
        <v>4</v>
      </c>
      <c r="H4" s="48">
        <v>2</v>
      </c>
      <c r="I4" s="3">
        <v>3</v>
      </c>
      <c r="J4" s="4">
        <v>1</v>
      </c>
      <c r="K4" s="37">
        <v>2</v>
      </c>
      <c r="L4" s="37">
        <v>7</v>
      </c>
      <c r="M4" s="3">
        <v>3</v>
      </c>
      <c r="N4" s="25">
        <v>1</v>
      </c>
      <c r="O4" s="25">
        <v>1</v>
      </c>
      <c r="P4" s="3">
        <f t="shared" ref="P4:P20" si="0">SUM(B4:O4)</f>
        <v>40</v>
      </c>
      <c r="Q4" s="40">
        <v>1</v>
      </c>
    </row>
    <row r="5" spans="1:18" x14ac:dyDescent="0.25">
      <c r="A5" s="17" t="s">
        <v>13</v>
      </c>
      <c r="B5" s="25">
        <v>3</v>
      </c>
      <c r="C5" s="25">
        <v>2</v>
      </c>
      <c r="D5" s="5">
        <v>5</v>
      </c>
      <c r="E5" s="25">
        <v>13</v>
      </c>
      <c r="F5" s="25">
        <v>5</v>
      </c>
      <c r="G5" s="25">
        <v>6</v>
      </c>
      <c r="H5" s="48">
        <v>1</v>
      </c>
      <c r="I5" s="3">
        <v>1</v>
      </c>
      <c r="J5" s="4">
        <v>1</v>
      </c>
      <c r="K5" s="37">
        <v>10</v>
      </c>
      <c r="L5" s="37">
        <v>11</v>
      </c>
      <c r="M5" s="3">
        <v>1</v>
      </c>
      <c r="N5" s="25">
        <v>5</v>
      </c>
      <c r="O5" s="25">
        <v>1</v>
      </c>
      <c r="P5" s="3">
        <f t="shared" si="0"/>
        <v>65</v>
      </c>
      <c r="Q5" s="40">
        <v>2</v>
      </c>
    </row>
    <row r="6" spans="1:18" x14ac:dyDescent="0.25">
      <c r="A6" s="17" t="s">
        <v>7</v>
      </c>
      <c r="B6" s="25">
        <v>5</v>
      </c>
      <c r="C6" s="25">
        <v>1</v>
      </c>
      <c r="D6" s="5">
        <v>1</v>
      </c>
      <c r="E6" s="25">
        <v>2</v>
      </c>
      <c r="F6" s="25">
        <v>4</v>
      </c>
      <c r="G6" s="25">
        <v>1</v>
      </c>
      <c r="H6" s="48">
        <v>9</v>
      </c>
      <c r="I6" s="3">
        <v>12</v>
      </c>
      <c r="J6" s="4">
        <v>1</v>
      </c>
      <c r="K6" s="37">
        <v>9</v>
      </c>
      <c r="L6" s="37">
        <v>17</v>
      </c>
      <c r="M6" s="3">
        <v>15</v>
      </c>
      <c r="N6" s="25">
        <v>0.5</v>
      </c>
      <c r="O6" s="25">
        <v>0.5</v>
      </c>
      <c r="P6" s="3">
        <f t="shared" si="0"/>
        <v>78</v>
      </c>
      <c r="Q6" s="40">
        <v>3</v>
      </c>
    </row>
    <row r="7" spans="1:18" x14ac:dyDescent="0.25">
      <c r="A7" s="17" t="s">
        <v>4</v>
      </c>
      <c r="B7" s="25">
        <v>5</v>
      </c>
      <c r="C7" s="25">
        <v>4</v>
      </c>
      <c r="D7" s="5">
        <v>2</v>
      </c>
      <c r="E7" s="25">
        <v>5</v>
      </c>
      <c r="F7" s="25">
        <v>8</v>
      </c>
      <c r="G7" s="25">
        <v>5</v>
      </c>
      <c r="H7" s="48">
        <v>13</v>
      </c>
      <c r="I7" s="3">
        <v>6</v>
      </c>
      <c r="J7" s="4">
        <v>1</v>
      </c>
      <c r="K7" s="37">
        <v>1</v>
      </c>
      <c r="L7" s="37">
        <v>16</v>
      </c>
      <c r="M7" s="3">
        <v>10</v>
      </c>
      <c r="N7" s="25">
        <v>1.2</v>
      </c>
      <c r="O7" s="25">
        <v>1</v>
      </c>
      <c r="P7" s="3">
        <f t="shared" si="0"/>
        <v>78.2</v>
      </c>
      <c r="Q7" s="40">
        <v>4</v>
      </c>
    </row>
    <row r="8" spans="1:18" x14ac:dyDescent="0.25">
      <c r="A8" s="17" t="s">
        <v>15</v>
      </c>
      <c r="B8" s="25">
        <v>1</v>
      </c>
      <c r="C8" s="25">
        <v>1</v>
      </c>
      <c r="D8" s="5">
        <v>2</v>
      </c>
      <c r="E8" s="25">
        <v>7</v>
      </c>
      <c r="F8" s="25">
        <v>2</v>
      </c>
      <c r="G8" s="25">
        <v>8</v>
      </c>
      <c r="H8" s="48">
        <v>17</v>
      </c>
      <c r="I8" s="3">
        <v>17</v>
      </c>
      <c r="J8" s="4">
        <v>1</v>
      </c>
      <c r="K8" s="37">
        <v>3</v>
      </c>
      <c r="L8" s="37">
        <v>4</v>
      </c>
      <c r="M8" s="3">
        <v>17</v>
      </c>
      <c r="N8" s="25">
        <v>0.5</v>
      </c>
      <c r="O8" s="25">
        <v>0.5</v>
      </c>
      <c r="P8" s="3">
        <f t="shared" si="0"/>
        <v>81</v>
      </c>
      <c r="Q8" s="40">
        <v>5</v>
      </c>
    </row>
    <row r="9" spans="1:18" x14ac:dyDescent="0.25">
      <c r="A9" s="17" t="s">
        <v>6</v>
      </c>
      <c r="B9" s="25">
        <v>2</v>
      </c>
      <c r="C9" s="25">
        <v>3</v>
      </c>
      <c r="D9" s="5">
        <v>1</v>
      </c>
      <c r="E9" s="25">
        <v>4</v>
      </c>
      <c r="F9" s="25">
        <v>10</v>
      </c>
      <c r="G9" s="25">
        <v>2</v>
      </c>
      <c r="H9" s="48">
        <v>15</v>
      </c>
      <c r="I9" s="3">
        <v>16</v>
      </c>
      <c r="J9" s="4">
        <v>1</v>
      </c>
      <c r="K9" s="37">
        <v>11</v>
      </c>
      <c r="L9" s="37">
        <v>5</v>
      </c>
      <c r="M9" s="3">
        <v>16</v>
      </c>
      <c r="N9" s="25">
        <v>0.5</v>
      </c>
      <c r="O9" s="25">
        <v>1</v>
      </c>
      <c r="P9" s="3">
        <f t="shared" si="0"/>
        <v>87.5</v>
      </c>
      <c r="Q9" s="40">
        <v>6</v>
      </c>
    </row>
    <row r="10" spans="1:18" x14ac:dyDescent="0.25">
      <c r="A10" s="17" t="s">
        <v>1</v>
      </c>
      <c r="B10" s="25">
        <v>5</v>
      </c>
      <c r="C10" s="25">
        <v>11</v>
      </c>
      <c r="D10" s="5">
        <v>2</v>
      </c>
      <c r="E10" s="25">
        <v>6</v>
      </c>
      <c r="F10" s="25">
        <v>31</v>
      </c>
      <c r="G10" s="25">
        <v>3</v>
      </c>
      <c r="H10" s="48">
        <v>11</v>
      </c>
      <c r="I10" s="3">
        <v>9</v>
      </c>
      <c r="J10" s="4">
        <v>1</v>
      </c>
      <c r="K10" s="37">
        <v>7</v>
      </c>
      <c r="L10" s="37">
        <v>14</v>
      </c>
      <c r="M10" s="3">
        <v>10</v>
      </c>
      <c r="N10" s="25">
        <v>1</v>
      </c>
      <c r="O10" s="25">
        <v>0.5</v>
      </c>
      <c r="P10" s="3">
        <f t="shared" si="0"/>
        <v>111.5</v>
      </c>
      <c r="Q10" s="40">
        <v>7</v>
      </c>
    </row>
    <row r="11" spans="1:18" x14ac:dyDescent="0.25">
      <c r="A11" s="17" t="s">
        <v>0</v>
      </c>
      <c r="B11" s="25">
        <v>9</v>
      </c>
      <c r="C11" s="25">
        <v>36</v>
      </c>
      <c r="D11" s="5">
        <v>0.5</v>
      </c>
      <c r="E11" s="25">
        <v>8</v>
      </c>
      <c r="F11" s="25">
        <v>23</v>
      </c>
      <c r="G11" s="25">
        <v>11</v>
      </c>
      <c r="H11" s="48">
        <v>5</v>
      </c>
      <c r="I11" s="3">
        <v>2</v>
      </c>
      <c r="J11" s="4">
        <v>1</v>
      </c>
      <c r="K11" s="37">
        <v>5</v>
      </c>
      <c r="L11" s="37">
        <v>10</v>
      </c>
      <c r="M11" s="3">
        <v>2</v>
      </c>
      <c r="N11" s="25">
        <v>1</v>
      </c>
      <c r="O11" s="25">
        <v>1</v>
      </c>
      <c r="P11" s="3">
        <f t="shared" si="0"/>
        <v>114.5</v>
      </c>
      <c r="Q11" s="40">
        <v>8</v>
      </c>
    </row>
    <row r="12" spans="1:18" x14ac:dyDescent="0.25">
      <c r="A12" s="17" t="s">
        <v>12</v>
      </c>
      <c r="B12" s="25">
        <v>8</v>
      </c>
      <c r="C12" s="25">
        <v>16</v>
      </c>
      <c r="D12" s="5">
        <v>0.5</v>
      </c>
      <c r="E12" s="25">
        <v>10</v>
      </c>
      <c r="F12" s="25">
        <v>27</v>
      </c>
      <c r="G12" s="25">
        <v>14</v>
      </c>
      <c r="H12" s="48">
        <v>11</v>
      </c>
      <c r="I12" s="3">
        <v>12</v>
      </c>
      <c r="J12" s="4">
        <v>1</v>
      </c>
      <c r="K12" s="37">
        <v>6</v>
      </c>
      <c r="L12" s="37">
        <v>6</v>
      </c>
      <c r="M12" s="3">
        <v>8</v>
      </c>
      <c r="N12" s="25">
        <v>0.5</v>
      </c>
      <c r="O12" s="25">
        <v>0.5</v>
      </c>
      <c r="P12" s="3">
        <f t="shared" si="0"/>
        <v>120.5</v>
      </c>
      <c r="Q12" s="40">
        <v>9</v>
      </c>
    </row>
    <row r="13" spans="1:18" x14ac:dyDescent="0.25">
      <c r="A13" s="17" t="s">
        <v>11</v>
      </c>
      <c r="B13" s="25">
        <v>6</v>
      </c>
      <c r="C13" s="25">
        <v>11</v>
      </c>
      <c r="D13" s="5">
        <v>2</v>
      </c>
      <c r="E13" s="25">
        <v>14</v>
      </c>
      <c r="F13" s="25">
        <v>25</v>
      </c>
      <c r="G13" s="25">
        <v>21</v>
      </c>
      <c r="H13" s="48">
        <v>3</v>
      </c>
      <c r="I13" s="3">
        <v>6</v>
      </c>
      <c r="J13" s="4">
        <v>5</v>
      </c>
      <c r="K13" s="37">
        <v>18</v>
      </c>
      <c r="L13" s="37">
        <v>12</v>
      </c>
      <c r="M13" s="3">
        <v>7</v>
      </c>
      <c r="N13" s="25">
        <v>1.2</v>
      </c>
      <c r="O13" s="25">
        <v>1.2</v>
      </c>
      <c r="P13" s="3">
        <f t="shared" si="0"/>
        <v>132.39999999999998</v>
      </c>
      <c r="Q13" s="40">
        <v>10</v>
      </c>
    </row>
    <row r="14" spans="1:18" s="12" customFormat="1" x14ac:dyDescent="0.25">
      <c r="A14" s="17" t="s">
        <v>10</v>
      </c>
      <c r="B14" s="25">
        <v>7</v>
      </c>
      <c r="C14" s="25">
        <v>40</v>
      </c>
      <c r="D14" s="5">
        <v>1</v>
      </c>
      <c r="E14" s="25">
        <v>1</v>
      </c>
      <c r="F14" s="25">
        <v>31</v>
      </c>
      <c r="G14" s="25">
        <v>7</v>
      </c>
      <c r="H14" s="48">
        <v>8</v>
      </c>
      <c r="I14" s="3">
        <v>10</v>
      </c>
      <c r="J14" s="4">
        <v>1</v>
      </c>
      <c r="K14" s="37">
        <v>8</v>
      </c>
      <c r="L14" s="37">
        <v>13</v>
      </c>
      <c r="M14" s="3">
        <v>10</v>
      </c>
      <c r="N14" s="25">
        <v>1</v>
      </c>
      <c r="O14" s="25">
        <v>1</v>
      </c>
      <c r="P14" s="3">
        <f t="shared" si="0"/>
        <v>139</v>
      </c>
      <c r="Q14" s="40">
        <v>11</v>
      </c>
      <c r="R14" s="10"/>
    </row>
    <row r="15" spans="1:18" x14ac:dyDescent="0.25">
      <c r="A15" s="17" t="s">
        <v>14</v>
      </c>
      <c r="B15" s="25">
        <v>9</v>
      </c>
      <c r="C15" s="25">
        <v>7</v>
      </c>
      <c r="D15" s="5">
        <v>5</v>
      </c>
      <c r="E15" s="25">
        <v>22</v>
      </c>
      <c r="F15" s="25">
        <v>31</v>
      </c>
      <c r="G15" s="25">
        <v>18</v>
      </c>
      <c r="H15" s="48">
        <v>9</v>
      </c>
      <c r="I15" s="3">
        <v>14</v>
      </c>
      <c r="J15" s="4">
        <v>1</v>
      </c>
      <c r="K15" s="37">
        <v>4</v>
      </c>
      <c r="L15" s="37">
        <v>3</v>
      </c>
      <c r="M15" s="3">
        <v>14</v>
      </c>
      <c r="N15" s="25">
        <v>1.2</v>
      </c>
      <c r="O15" s="25">
        <v>1</v>
      </c>
      <c r="P15" s="3">
        <f t="shared" si="0"/>
        <v>139.19999999999999</v>
      </c>
      <c r="Q15" s="40">
        <v>12</v>
      </c>
    </row>
    <row r="16" spans="1:18" x14ac:dyDescent="0.25">
      <c r="A16" s="17" t="s">
        <v>23</v>
      </c>
      <c r="B16" s="25">
        <v>6</v>
      </c>
      <c r="C16" s="25">
        <v>7</v>
      </c>
      <c r="D16" s="5">
        <v>5</v>
      </c>
      <c r="E16" s="25">
        <v>17</v>
      </c>
      <c r="F16" s="25">
        <v>31</v>
      </c>
      <c r="G16" s="25">
        <v>21</v>
      </c>
      <c r="H16" s="48">
        <v>14</v>
      </c>
      <c r="I16" s="3">
        <v>4</v>
      </c>
      <c r="J16" s="4">
        <v>5</v>
      </c>
      <c r="K16" s="37">
        <v>15</v>
      </c>
      <c r="L16" s="37">
        <v>8</v>
      </c>
      <c r="M16" s="3">
        <v>5</v>
      </c>
      <c r="N16" s="25">
        <v>5</v>
      </c>
      <c r="O16" s="25">
        <v>10</v>
      </c>
      <c r="P16" s="3">
        <f t="shared" si="0"/>
        <v>153</v>
      </c>
      <c r="Q16" s="40">
        <v>13</v>
      </c>
    </row>
    <row r="17" spans="1:17" x14ac:dyDescent="0.25">
      <c r="A17" s="17" t="s">
        <v>5</v>
      </c>
      <c r="B17" s="25">
        <v>7</v>
      </c>
      <c r="C17" s="25">
        <v>40</v>
      </c>
      <c r="D17" s="5">
        <v>10</v>
      </c>
      <c r="E17" s="25">
        <v>15</v>
      </c>
      <c r="F17" s="25">
        <v>31</v>
      </c>
      <c r="G17" s="25">
        <v>10</v>
      </c>
      <c r="H17" s="48">
        <v>4</v>
      </c>
      <c r="I17" s="3">
        <v>10</v>
      </c>
      <c r="J17" s="4">
        <v>5</v>
      </c>
      <c r="K17" s="37">
        <v>13</v>
      </c>
      <c r="L17" s="37">
        <v>2</v>
      </c>
      <c r="M17" s="3">
        <v>4</v>
      </c>
      <c r="N17" s="25">
        <v>5</v>
      </c>
      <c r="O17" s="25">
        <v>1.2</v>
      </c>
      <c r="P17" s="3">
        <f t="shared" si="0"/>
        <v>157.19999999999999</v>
      </c>
      <c r="Q17" s="40">
        <v>14</v>
      </c>
    </row>
    <row r="18" spans="1:17" x14ac:dyDescent="0.25">
      <c r="A18" s="17" t="s">
        <v>8</v>
      </c>
      <c r="B18" s="25">
        <v>17</v>
      </c>
      <c r="C18" s="25">
        <v>60</v>
      </c>
      <c r="D18" s="5">
        <v>2</v>
      </c>
      <c r="E18" s="25">
        <v>12</v>
      </c>
      <c r="F18" s="25">
        <v>31</v>
      </c>
      <c r="G18" s="25">
        <v>9</v>
      </c>
      <c r="H18" s="48">
        <v>7</v>
      </c>
      <c r="I18" s="3">
        <v>6</v>
      </c>
      <c r="J18" s="4">
        <v>5</v>
      </c>
      <c r="K18" s="37">
        <v>12</v>
      </c>
      <c r="L18" s="37">
        <v>15</v>
      </c>
      <c r="M18" s="3">
        <v>8</v>
      </c>
      <c r="N18" s="25">
        <v>0.5</v>
      </c>
      <c r="O18" s="25">
        <v>1</v>
      </c>
      <c r="P18" s="3">
        <f t="shared" si="0"/>
        <v>185.5</v>
      </c>
      <c r="Q18" s="40">
        <v>15</v>
      </c>
    </row>
    <row r="19" spans="1:17" x14ac:dyDescent="0.25">
      <c r="A19" s="17" t="s">
        <v>2</v>
      </c>
      <c r="B19" s="25">
        <v>17</v>
      </c>
      <c r="C19" s="25">
        <v>60</v>
      </c>
      <c r="D19" s="5">
        <v>2</v>
      </c>
      <c r="E19" s="25">
        <v>9</v>
      </c>
      <c r="F19" s="25">
        <v>31</v>
      </c>
      <c r="G19" s="25">
        <v>12</v>
      </c>
      <c r="H19" s="48">
        <v>16</v>
      </c>
      <c r="I19" s="3">
        <v>5</v>
      </c>
      <c r="J19" s="4">
        <v>1</v>
      </c>
      <c r="K19" s="37">
        <v>14</v>
      </c>
      <c r="L19" s="37">
        <v>9</v>
      </c>
      <c r="M19" s="3">
        <v>6</v>
      </c>
      <c r="N19" s="25">
        <v>5</v>
      </c>
      <c r="O19" s="25">
        <v>1</v>
      </c>
      <c r="P19" s="3">
        <f t="shared" si="0"/>
        <v>188</v>
      </c>
      <c r="Q19" s="40">
        <v>16</v>
      </c>
    </row>
    <row r="20" spans="1:17" x14ac:dyDescent="0.25">
      <c r="A20" s="17" t="s">
        <v>3</v>
      </c>
      <c r="B20" s="25">
        <v>17</v>
      </c>
      <c r="C20" s="25">
        <v>60</v>
      </c>
      <c r="D20" s="5">
        <v>5</v>
      </c>
      <c r="E20" s="25">
        <v>22</v>
      </c>
      <c r="F20" s="25">
        <v>31</v>
      </c>
      <c r="G20" s="25">
        <v>13</v>
      </c>
      <c r="H20" s="48">
        <v>6</v>
      </c>
      <c r="I20" s="3">
        <v>14</v>
      </c>
      <c r="J20" s="4">
        <v>10</v>
      </c>
      <c r="K20" s="37">
        <v>18</v>
      </c>
      <c r="L20" s="37">
        <v>1</v>
      </c>
      <c r="M20" s="3">
        <v>10</v>
      </c>
      <c r="N20" s="25">
        <v>1.2</v>
      </c>
      <c r="O20" s="25">
        <v>1</v>
      </c>
      <c r="P20" s="3">
        <f t="shared" si="0"/>
        <v>209.2</v>
      </c>
      <c r="Q20" s="40">
        <v>17</v>
      </c>
    </row>
  </sheetData>
  <sortState ref="A4:Q20">
    <sortCondition ref="P4"/>
  </sortState>
  <mergeCells count="2">
    <mergeCell ref="B3:Q3"/>
    <mergeCell ref="A1:Q1"/>
  </mergeCells>
  <pageMargins left="0.51181102362204722" right="0.31496062992125984" top="0.35433070866141736" bottom="0.35433070866141736" header="0.31496062992125984" footer="0.31496062992125984"/>
  <pageSetup paperSize="9" scale="79" orientation="landscape" r:id="rId1"/>
  <colBreaks count="1" manualBreakCount="1">
    <brk id="17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view="pageBreakPreview" zoomScale="80" zoomScaleNormal="100" zoomScaleSheetLayoutView="80" workbookViewId="0">
      <selection activeCell="R33" sqref="R33"/>
    </sheetView>
  </sheetViews>
  <sheetFormatPr defaultRowHeight="15.75" x14ac:dyDescent="0.25"/>
  <cols>
    <col min="1" max="1" width="24" style="35" customWidth="1"/>
    <col min="2" max="2" width="10.140625" style="35" customWidth="1"/>
    <col min="3" max="6" width="9.140625" style="35"/>
    <col min="7" max="7" width="25.7109375" style="35" customWidth="1"/>
    <col min="8" max="9" width="9.140625" style="35"/>
    <col min="10" max="10" width="9.42578125" style="35" bestFit="1" customWidth="1"/>
    <col min="11" max="12" width="9.140625" style="35"/>
    <col min="13" max="13" width="26.42578125" style="35" customWidth="1"/>
    <col min="14" max="14" width="9.140625" style="35"/>
    <col min="15" max="15" width="10.140625" style="35" customWidth="1"/>
    <col min="16" max="16" width="9.140625" style="35"/>
    <col min="17" max="17" width="7.5703125" style="35" customWidth="1"/>
    <col min="18" max="18" width="9.140625" style="35"/>
    <col min="19" max="19" width="26.42578125" style="35" customWidth="1"/>
    <col min="20" max="16384" width="9.140625" style="35"/>
  </cols>
  <sheetData>
    <row r="1" spans="1:24" ht="16.5" thickTop="1" x14ac:dyDescent="0.25">
      <c r="A1" s="84" t="s">
        <v>51</v>
      </c>
      <c r="B1" s="85"/>
      <c r="C1" s="85"/>
      <c r="D1" s="85"/>
      <c r="E1" s="85"/>
      <c r="F1" s="86"/>
      <c r="G1" s="84" t="s">
        <v>50</v>
      </c>
      <c r="H1" s="85"/>
      <c r="I1" s="85"/>
      <c r="J1" s="85"/>
      <c r="K1" s="85"/>
      <c r="L1" s="86"/>
      <c r="M1" s="84" t="s">
        <v>49</v>
      </c>
      <c r="N1" s="85"/>
      <c r="O1" s="85"/>
      <c r="P1" s="85"/>
      <c r="Q1" s="85"/>
      <c r="R1" s="87"/>
      <c r="S1" s="84" t="s">
        <v>53</v>
      </c>
      <c r="T1" s="85"/>
      <c r="U1" s="85"/>
      <c r="V1" s="85"/>
      <c r="W1" s="85"/>
      <c r="X1" s="86"/>
    </row>
    <row r="2" spans="1:24" s="36" customFormat="1" ht="159" customHeight="1" x14ac:dyDescent="0.25">
      <c r="A2" s="54" t="s">
        <v>25</v>
      </c>
      <c r="B2" s="22" t="s">
        <v>33</v>
      </c>
      <c r="C2" s="22" t="s">
        <v>36</v>
      </c>
      <c r="D2" s="23" t="s">
        <v>31</v>
      </c>
      <c r="E2" s="22" t="s">
        <v>30</v>
      </c>
      <c r="F2" s="55" t="s">
        <v>32</v>
      </c>
      <c r="G2" s="54" t="s">
        <v>25</v>
      </c>
      <c r="H2" s="22" t="s">
        <v>33</v>
      </c>
      <c r="I2" s="24" t="s">
        <v>29</v>
      </c>
      <c r="J2" s="23" t="s">
        <v>31</v>
      </c>
      <c r="K2" s="22" t="s">
        <v>30</v>
      </c>
      <c r="L2" s="55" t="s">
        <v>32</v>
      </c>
      <c r="M2" s="54" t="s">
        <v>25</v>
      </c>
      <c r="N2" s="22" t="s">
        <v>49</v>
      </c>
      <c r="O2" s="24" t="s">
        <v>29</v>
      </c>
      <c r="P2" s="23" t="s">
        <v>31</v>
      </c>
      <c r="Q2" s="22" t="s">
        <v>30</v>
      </c>
      <c r="R2" s="50" t="s">
        <v>32</v>
      </c>
      <c r="S2" s="54" t="s">
        <v>25</v>
      </c>
      <c r="T2" s="22" t="s">
        <v>36</v>
      </c>
      <c r="U2" s="24" t="s">
        <v>29</v>
      </c>
      <c r="V2" s="23" t="s">
        <v>31</v>
      </c>
      <c r="W2" s="22" t="s">
        <v>30</v>
      </c>
      <c r="X2" s="55" t="s">
        <v>32</v>
      </c>
    </row>
    <row r="3" spans="1:24" x14ac:dyDescent="0.25">
      <c r="A3" s="56" t="s">
        <v>1</v>
      </c>
      <c r="B3" s="37">
        <v>517</v>
      </c>
      <c r="C3" s="37">
        <v>1153</v>
      </c>
      <c r="D3" s="47">
        <f t="shared" ref="D3:D19" si="0">B3/C3*100</f>
        <v>44.839549002601906</v>
      </c>
      <c r="E3" s="43">
        <v>14</v>
      </c>
      <c r="F3" s="57">
        <v>14</v>
      </c>
      <c r="G3" s="56" t="s">
        <v>1</v>
      </c>
      <c r="H3" s="37">
        <v>517</v>
      </c>
      <c r="I3" s="51">
        <v>97944</v>
      </c>
      <c r="J3" s="47">
        <f t="shared" ref="J3:J19" si="1">H3/I3*100</f>
        <v>0.52785265049415997</v>
      </c>
      <c r="K3" s="46">
        <v>10</v>
      </c>
      <c r="L3" s="60">
        <v>10</v>
      </c>
      <c r="M3" s="56" t="s">
        <v>1</v>
      </c>
      <c r="N3" s="39">
        <v>3902</v>
      </c>
      <c r="O3" s="51">
        <v>97944</v>
      </c>
      <c r="P3" s="47">
        <f t="shared" ref="P3:P19" si="2">N3/O3*100</f>
        <v>3.9839091725884179</v>
      </c>
      <c r="Q3" s="49">
        <v>11</v>
      </c>
      <c r="R3" s="71">
        <v>11</v>
      </c>
      <c r="S3" s="56" t="s">
        <v>1</v>
      </c>
      <c r="T3" s="37">
        <v>1153</v>
      </c>
      <c r="U3" s="51">
        <v>97944</v>
      </c>
      <c r="V3" s="47">
        <f t="shared" ref="V3:V19" si="3">T3/U3*100</f>
        <v>1.1772032998448094</v>
      </c>
      <c r="W3" s="46">
        <v>9</v>
      </c>
      <c r="X3" s="60">
        <v>9</v>
      </c>
    </row>
    <row r="4" spans="1:24" x14ac:dyDescent="0.25">
      <c r="A4" s="56" t="s">
        <v>2</v>
      </c>
      <c r="B4" s="37">
        <v>144</v>
      </c>
      <c r="C4" s="37">
        <v>247</v>
      </c>
      <c r="D4" s="47">
        <f t="shared" si="0"/>
        <v>58.299595141700401</v>
      </c>
      <c r="E4" s="43">
        <v>9</v>
      </c>
      <c r="F4" s="57">
        <v>9</v>
      </c>
      <c r="G4" s="56" t="s">
        <v>2</v>
      </c>
      <c r="H4" s="37">
        <v>144</v>
      </c>
      <c r="I4" s="51">
        <v>18178</v>
      </c>
      <c r="J4" s="47">
        <f t="shared" si="1"/>
        <v>0.79216635493453635</v>
      </c>
      <c r="K4" s="46">
        <v>6</v>
      </c>
      <c r="L4" s="60">
        <v>6</v>
      </c>
      <c r="M4" s="56" t="s">
        <v>2</v>
      </c>
      <c r="N4" s="39">
        <v>474</v>
      </c>
      <c r="O4" s="51">
        <v>18178</v>
      </c>
      <c r="P4" s="47">
        <f t="shared" si="2"/>
        <v>2.6075475849928487</v>
      </c>
      <c r="Q4" s="49">
        <v>16</v>
      </c>
      <c r="R4" s="71">
        <v>16</v>
      </c>
      <c r="S4" s="56" t="s">
        <v>2</v>
      </c>
      <c r="T4" s="37">
        <v>247</v>
      </c>
      <c r="U4" s="51">
        <v>18178</v>
      </c>
      <c r="V4" s="47">
        <f t="shared" si="3"/>
        <v>1.3587853449224336</v>
      </c>
      <c r="W4" s="46">
        <v>5</v>
      </c>
      <c r="X4" s="60">
        <v>5</v>
      </c>
    </row>
    <row r="5" spans="1:24" x14ac:dyDescent="0.25">
      <c r="A5" s="56" t="s">
        <v>3</v>
      </c>
      <c r="B5" s="37">
        <v>80</v>
      </c>
      <c r="C5" s="37">
        <v>76</v>
      </c>
      <c r="D5" s="47">
        <f t="shared" si="0"/>
        <v>105.26315789473684</v>
      </c>
      <c r="E5" s="43">
        <v>1</v>
      </c>
      <c r="F5" s="57">
        <v>1</v>
      </c>
      <c r="G5" s="56" t="s">
        <v>3</v>
      </c>
      <c r="H5" s="37">
        <v>80</v>
      </c>
      <c r="I5" s="51">
        <v>14882</v>
      </c>
      <c r="J5" s="47">
        <f t="shared" si="1"/>
        <v>0.53756215562424403</v>
      </c>
      <c r="K5" s="46">
        <v>10</v>
      </c>
      <c r="L5" s="60">
        <v>10</v>
      </c>
      <c r="M5" s="56" t="s">
        <v>3</v>
      </c>
      <c r="N5" s="39">
        <v>973</v>
      </c>
      <c r="O5" s="51">
        <v>14882</v>
      </c>
      <c r="P5" s="47">
        <f t="shared" si="2"/>
        <v>6.5380997177798692</v>
      </c>
      <c r="Q5" s="49">
        <v>6</v>
      </c>
      <c r="R5" s="71">
        <v>6</v>
      </c>
      <c r="S5" s="56" t="s">
        <v>3</v>
      </c>
      <c r="T5" s="37">
        <v>76</v>
      </c>
      <c r="U5" s="51">
        <v>14882</v>
      </c>
      <c r="V5" s="47">
        <f t="shared" si="3"/>
        <v>0.5106840478430319</v>
      </c>
      <c r="W5" s="46">
        <v>14</v>
      </c>
      <c r="X5" s="60">
        <v>14</v>
      </c>
    </row>
    <row r="6" spans="1:24" x14ac:dyDescent="0.25">
      <c r="A6" s="56" t="s">
        <v>4</v>
      </c>
      <c r="B6" s="37">
        <v>167</v>
      </c>
      <c r="C6" s="37">
        <v>414</v>
      </c>
      <c r="D6" s="47">
        <f t="shared" si="0"/>
        <v>40.338164251207729</v>
      </c>
      <c r="E6" s="43">
        <v>16</v>
      </c>
      <c r="F6" s="57">
        <v>16</v>
      </c>
      <c r="G6" s="56" t="s">
        <v>4</v>
      </c>
      <c r="H6" s="37">
        <v>167</v>
      </c>
      <c r="I6" s="51">
        <v>31234</v>
      </c>
      <c r="J6" s="47">
        <f t="shared" si="1"/>
        <v>0.53467375296151631</v>
      </c>
      <c r="K6" s="46">
        <v>10</v>
      </c>
      <c r="L6" s="60">
        <v>10</v>
      </c>
      <c r="M6" s="56" t="s">
        <v>4</v>
      </c>
      <c r="N6" s="41">
        <v>1227</v>
      </c>
      <c r="O6" s="51">
        <v>31234</v>
      </c>
      <c r="P6" s="47">
        <f t="shared" si="2"/>
        <v>3.9284113466094639</v>
      </c>
      <c r="Q6" s="49">
        <v>13</v>
      </c>
      <c r="R6" s="71">
        <v>13</v>
      </c>
      <c r="S6" s="56" t="s">
        <v>4</v>
      </c>
      <c r="T6" s="37">
        <v>414</v>
      </c>
      <c r="U6" s="51">
        <v>31234</v>
      </c>
      <c r="V6" s="47">
        <f t="shared" si="3"/>
        <v>1.3254786450662739</v>
      </c>
      <c r="W6" s="46">
        <v>6</v>
      </c>
      <c r="X6" s="60">
        <v>6</v>
      </c>
    </row>
    <row r="7" spans="1:24" x14ac:dyDescent="0.25">
      <c r="A7" s="56" t="s">
        <v>5</v>
      </c>
      <c r="B7" s="37">
        <v>187</v>
      </c>
      <c r="C7" s="37">
        <v>187</v>
      </c>
      <c r="D7" s="47">
        <f t="shared" si="0"/>
        <v>100</v>
      </c>
      <c r="E7" s="43">
        <v>2</v>
      </c>
      <c r="F7" s="57">
        <v>2</v>
      </c>
      <c r="G7" s="56" t="s">
        <v>5</v>
      </c>
      <c r="H7" s="37">
        <v>187</v>
      </c>
      <c r="I7" s="51">
        <v>16294</v>
      </c>
      <c r="J7" s="47">
        <f t="shared" si="1"/>
        <v>1.1476617159690683</v>
      </c>
      <c r="K7" s="46">
        <v>4</v>
      </c>
      <c r="L7" s="60">
        <v>4</v>
      </c>
      <c r="M7" s="56" t="s">
        <v>5</v>
      </c>
      <c r="N7" s="39">
        <v>1241</v>
      </c>
      <c r="O7" s="51">
        <v>16294</v>
      </c>
      <c r="P7" s="47">
        <f t="shared" si="2"/>
        <v>7.6163004787038178</v>
      </c>
      <c r="Q7" s="49">
        <v>4</v>
      </c>
      <c r="R7" s="71">
        <v>4</v>
      </c>
      <c r="S7" s="56" t="s">
        <v>5</v>
      </c>
      <c r="T7" s="37">
        <v>187</v>
      </c>
      <c r="U7" s="51">
        <v>16294</v>
      </c>
      <c r="V7" s="47">
        <f t="shared" si="3"/>
        <v>1.1476617159690683</v>
      </c>
      <c r="W7" s="46">
        <v>10</v>
      </c>
      <c r="X7" s="60">
        <v>10</v>
      </c>
    </row>
    <row r="8" spans="1:24" x14ac:dyDescent="0.25">
      <c r="A8" s="56" t="s">
        <v>6</v>
      </c>
      <c r="B8" s="37">
        <v>211</v>
      </c>
      <c r="C8" s="37">
        <v>304</v>
      </c>
      <c r="D8" s="47">
        <f t="shared" si="0"/>
        <v>69.407894736842096</v>
      </c>
      <c r="E8" s="43">
        <v>5</v>
      </c>
      <c r="F8" s="57">
        <v>5</v>
      </c>
      <c r="G8" s="56" t="s">
        <v>6</v>
      </c>
      <c r="H8" s="37">
        <v>211</v>
      </c>
      <c r="I8" s="52">
        <v>86004</v>
      </c>
      <c r="J8" s="47">
        <f t="shared" si="1"/>
        <v>0.24533742616622481</v>
      </c>
      <c r="K8" s="46">
        <v>16</v>
      </c>
      <c r="L8" s="60">
        <v>16</v>
      </c>
      <c r="M8" s="56" t="s">
        <v>6</v>
      </c>
      <c r="N8" s="39">
        <v>2400</v>
      </c>
      <c r="O8" s="52">
        <v>86004</v>
      </c>
      <c r="P8" s="47">
        <f t="shared" si="2"/>
        <v>2.7905678805636946</v>
      </c>
      <c r="Q8" s="49">
        <v>15</v>
      </c>
      <c r="R8" s="71">
        <v>15</v>
      </c>
      <c r="S8" s="56" t="s">
        <v>6</v>
      </c>
      <c r="T8" s="37">
        <v>304</v>
      </c>
      <c r="U8" s="52">
        <v>86004</v>
      </c>
      <c r="V8" s="47">
        <f t="shared" si="3"/>
        <v>0.353471931538068</v>
      </c>
      <c r="W8" s="46">
        <v>16</v>
      </c>
      <c r="X8" s="60">
        <v>16</v>
      </c>
    </row>
    <row r="9" spans="1:24" x14ac:dyDescent="0.25">
      <c r="A9" s="56" t="s">
        <v>7</v>
      </c>
      <c r="B9" s="37">
        <v>203</v>
      </c>
      <c r="C9" s="37">
        <v>545</v>
      </c>
      <c r="D9" s="47">
        <f t="shared" si="0"/>
        <v>37.247706422018354</v>
      </c>
      <c r="E9" s="43">
        <v>17</v>
      </c>
      <c r="F9" s="57">
        <v>17</v>
      </c>
      <c r="G9" s="56" t="s">
        <v>7</v>
      </c>
      <c r="H9" s="37">
        <v>203</v>
      </c>
      <c r="I9" s="52">
        <v>58134</v>
      </c>
      <c r="J9" s="47">
        <f t="shared" si="1"/>
        <v>0.34919324319675232</v>
      </c>
      <c r="K9" s="46">
        <v>15</v>
      </c>
      <c r="L9" s="60">
        <v>15</v>
      </c>
      <c r="M9" s="56" t="s">
        <v>7</v>
      </c>
      <c r="N9" s="39">
        <v>2378</v>
      </c>
      <c r="O9" s="52">
        <v>58134</v>
      </c>
      <c r="P9" s="47">
        <f t="shared" si="2"/>
        <v>4.0905494203048125</v>
      </c>
      <c r="Q9" s="49">
        <v>9</v>
      </c>
      <c r="R9" s="71">
        <v>9</v>
      </c>
      <c r="S9" s="56" t="s">
        <v>7</v>
      </c>
      <c r="T9" s="37">
        <v>545</v>
      </c>
      <c r="U9" s="52">
        <v>58134</v>
      </c>
      <c r="V9" s="47">
        <f t="shared" si="3"/>
        <v>0.93748924897650265</v>
      </c>
      <c r="W9" s="46">
        <v>12</v>
      </c>
      <c r="X9" s="60">
        <v>12</v>
      </c>
    </row>
    <row r="10" spans="1:24" x14ac:dyDescent="0.25">
      <c r="A10" s="56" t="s">
        <v>0</v>
      </c>
      <c r="B10" s="37">
        <v>130</v>
      </c>
      <c r="C10" s="37">
        <v>228</v>
      </c>
      <c r="D10" s="47">
        <f t="shared" si="0"/>
        <v>57.017543859649123</v>
      </c>
      <c r="E10" s="43">
        <v>10</v>
      </c>
      <c r="F10" s="57">
        <v>10</v>
      </c>
      <c r="G10" s="56" t="s">
        <v>0</v>
      </c>
      <c r="H10" s="37">
        <v>130</v>
      </c>
      <c r="I10" s="52">
        <v>9336</v>
      </c>
      <c r="J10" s="47">
        <f t="shared" si="1"/>
        <v>1.3924592973436161</v>
      </c>
      <c r="K10" s="46">
        <v>2</v>
      </c>
      <c r="L10" s="60">
        <v>2</v>
      </c>
      <c r="M10" s="56" t="s">
        <v>0</v>
      </c>
      <c r="N10" s="39">
        <v>694</v>
      </c>
      <c r="O10" s="52">
        <v>9336</v>
      </c>
      <c r="P10" s="47">
        <f t="shared" si="2"/>
        <v>7.4335904027420741</v>
      </c>
      <c r="Q10" s="49">
        <v>5</v>
      </c>
      <c r="R10" s="71">
        <v>5</v>
      </c>
      <c r="S10" s="56" t="s">
        <v>0</v>
      </c>
      <c r="T10" s="37">
        <v>228</v>
      </c>
      <c r="U10" s="52">
        <v>9336</v>
      </c>
      <c r="V10" s="47">
        <f t="shared" si="3"/>
        <v>2.442159383033419</v>
      </c>
      <c r="W10" s="46">
        <v>2</v>
      </c>
      <c r="X10" s="60">
        <v>2</v>
      </c>
    </row>
    <row r="11" spans="1:24" x14ac:dyDescent="0.25">
      <c r="A11" s="56" t="s">
        <v>8</v>
      </c>
      <c r="B11" s="37">
        <v>455</v>
      </c>
      <c r="C11" s="37">
        <v>1081</v>
      </c>
      <c r="D11" s="47">
        <f t="shared" si="0"/>
        <v>42.090656799259946</v>
      </c>
      <c r="E11" s="43">
        <v>15</v>
      </c>
      <c r="F11" s="57">
        <v>15</v>
      </c>
      <c r="G11" s="56" t="s">
        <v>8</v>
      </c>
      <c r="H11" s="37">
        <v>455</v>
      </c>
      <c r="I11" s="51">
        <v>82541</v>
      </c>
      <c r="J11" s="47">
        <f t="shared" si="1"/>
        <v>0.5512412013423631</v>
      </c>
      <c r="K11" s="46">
        <v>8</v>
      </c>
      <c r="L11" s="60">
        <v>8</v>
      </c>
      <c r="M11" s="56" t="s">
        <v>8</v>
      </c>
      <c r="N11" s="41">
        <v>3699</v>
      </c>
      <c r="O11" s="51">
        <v>82541</v>
      </c>
      <c r="P11" s="47">
        <f t="shared" si="2"/>
        <v>4.4814092390448383</v>
      </c>
      <c r="Q11" s="49">
        <v>7</v>
      </c>
      <c r="R11" s="71">
        <v>7</v>
      </c>
      <c r="S11" s="56" t="s">
        <v>8</v>
      </c>
      <c r="T11" s="37">
        <v>1081</v>
      </c>
      <c r="U11" s="51">
        <v>82541</v>
      </c>
      <c r="V11" s="47">
        <f t="shared" si="3"/>
        <v>1.3096521728595485</v>
      </c>
      <c r="W11" s="46">
        <v>6</v>
      </c>
      <c r="X11" s="60">
        <v>6</v>
      </c>
    </row>
    <row r="12" spans="1:24" x14ac:dyDescent="0.25">
      <c r="A12" s="58" t="s">
        <v>23</v>
      </c>
      <c r="B12" s="37">
        <v>52</v>
      </c>
      <c r="C12" s="37">
        <v>89</v>
      </c>
      <c r="D12" s="47">
        <f t="shared" si="0"/>
        <v>58.426966292134829</v>
      </c>
      <c r="E12" s="43">
        <v>8</v>
      </c>
      <c r="F12" s="57">
        <v>8</v>
      </c>
      <c r="G12" s="58" t="s">
        <v>23</v>
      </c>
      <c r="H12" s="37">
        <v>52</v>
      </c>
      <c r="I12" s="51">
        <v>4993</v>
      </c>
      <c r="J12" s="47">
        <f t="shared" si="1"/>
        <v>1.041458041257761</v>
      </c>
      <c r="K12" s="46">
        <v>5</v>
      </c>
      <c r="L12" s="60">
        <v>5</v>
      </c>
      <c r="M12" s="58" t="s">
        <v>23</v>
      </c>
      <c r="N12" s="39">
        <v>149</v>
      </c>
      <c r="O12" s="51">
        <v>4993</v>
      </c>
      <c r="P12" s="47">
        <f t="shared" si="2"/>
        <v>2.9841778489885842</v>
      </c>
      <c r="Q12" s="49">
        <v>14</v>
      </c>
      <c r="R12" s="71">
        <v>14</v>
      </c>
      <c r="S12" s="58" t="s">
        <v>23</v>
      </c>
      <c r="T12" s="37">
        <v>89</v>
      </c>
      <c r="U12" s="51">
        <v>4993</v>
      </c>
      <c r="V12" s="47">
        <f t="shared" si="3"/>
        <v>1.7824954936911677</v>
      </c>
      <c r="W12" s="46">
        <v>4</v>
      </c>
      <c r="X12" s="60">
        <v>4</v>
      </c>
    </row>
    <row r="13" spans="1:24" x14ac:dyDescent="0.25">
      <c r="A13" s="59" t="s">
        <v>15</v>
      </c>
      <c r="B13" s="37">
        <v>1463</v>
      </c>
      <c r="C13" s="37">
        <v>2086</v>
      </c>
      <c r="D13" s="47">
        <f t="shared" si="0"/>
        <v>70.134228187919462</v>
      </c>
      <c r="E13" s="43">
        <v>4</v>
      </c>
      <c r="F13" s="57">
        <v>4</v>
      </c>
      <c r="G13" s="59" t="s">
        <v>15</v>
      </c>
      <c r="H13" s="37">
        <v>1463</v>
      </c>
      <c r="I13" s="51">
        <v>1006246</v>
      </c>
      <c r="J13" s="47">
        <f t="shared" si="1"/>
        <v>0.14539188230313463</v>
      </c>
      <c r="K13" s="46">
        <v>17</v>
      </c>
      <c r="L13" s="60">
        <v>17</v>
      </c>
      <c r="M13" s="59" t="s">
        <v>15</v>
      </c>
      <c r="N13" s="39">
        <v>19732</v>
      </c>
      <c r="O13" s="51">
        <v>1006246</v>
      </c>
      <c r="P13" s="47">
        <f t="shared" si="2"/>
        <v>1.960951894467158</v>
      </c>
      <c r="Q13" s="49">
        <v>17</v>
      </c>
      <c r="R13" s="71">
        <v>17</v>
      </c>
      <c r="S13" s="59" t="s">
        <v>15</v>
      </c>
      <c r="T13" s="37">
        <v>2086</v>
      </c>
      <c r="U13" s="51">
        <v>1006246</v>
      </c>
      <c r="V13" s="47">
        <f t="shared" si="3"/>
        <v>0.20730517189633549</v>
      </c>
      <c r="W13" s="46">
        <v>17</v>
      </c>
      <c r="X13" s="60">
        <v>17</v>
      </c>
    </row>
    <row r="14" spans="1:24" x14ac:dyDescent="0.25">
      <c r="A14" s="56" t="s">
        <v>9</v>
      </c>
      <c r="B14" s="37">
        <v>760</v>
      </c>
      <c r="C14" s="37">
        <v>1259</v>
      </c>
      <c r="D14" s="47">
        <f t="shared" si="0"/>
        <v>60.365369340746625</v>
      </c>
      <c r="E14" s="43">
        <v>7</v>
      </c>
      <c r="F14" s="57">
        <v>7</v>
      </c>
      <c r="G14" s="56" t="s">
        <v>9</v>
      </c>
      <c r="H14" s="37">
        <v>760</v>
      </c>
      <c r="I14" s="51">
        <v>58730</v>
      </c>
      <c r="J14" s="47">
        <f t="shared" si="1"/>
        <v>1.2940575515068959</v>
      </c>
      <c r="K14" s="46">
        <v>3</v>
      </c>
      <c r="L14" s="60">
        <v>3</v>
      </c>
      <c r="M14" s="56" t="s">
        <v>9</v>
      </c>
      <c r="N14" s="41">
        <v>6524</v>
      </c>
      <c r="O14" s="51">
        <v>58730</v>
      </c>
      <c r="P14" s="47">
        <f t="shared" si="2"/>
        <v>11.108462455303933</v>
      </c>
      <c r="Q14" s="49">
        <v>2</v>
      </c>
      <c r="R14" s="71">
        <v>2</v>
      </c>
      <c r="S14" s="56" t="s">
        <v>9</v>
      </c>
      <c r="T14" s="37">
        <v>1259</v>
      </c>
      <c r="U14" s="51">
        <v>58730</v>
      </c>
      <c r="V14" s="47">
        <f t="shared" si="3"/>
        <v>2.1437084965094497</v>
      </c>
      <c r="W14" s="46">
        <v>3</v>
      </c>
      <c r="X14" s="60">
        <v>3</v>
      </c>
    </row>
    <row r="15" spans="1:24" x14ac:dyDescent="0.25">
      <c r="A15" s="56" t="s">
        <v>10</v>
      </c>
      <c r="B15" s="37">
        <v>353</v>
      </c>
      <c r="C15" s="37">
        <v>707</v>
      </c>
      <c r="D15" s="47">
        <f t="shared" si="0"/>
        <v>49.929278642149924</v>
      </c>
      <c r="E15" s="43">
        <v>13</v>
      </c>
      <c r="F15" s="57">
        <v>13</v>
      </c>
      <c r="G15" s="56" t="s">
        <v>10</v>
      </c>
      <c r="H15" s="37">
        <v>353</v>
      </c>
      <c r="I15" s="51">
        <v>65343</v>
      </c>
      <c r="J15" s="47">
        <f t="shared" si="1"/>
        <v>0.54022619102275682</v>
      </c>
      <c r="K15" s="46">
        <v>10</v>
      </c>
      <c r="L15" s="60">
        <v>10</v>
      </c>
      <c r="M15" s="56" t="s">
        <v>10</v>
      </c>
      <c r="N15" s="39">
        <v>2793</v>
      </c>
      <c r="O15" s="51">
        <v>65343</v>
      </c>
      <c r="P15" s="47">
        <f t="shared" si="2"/>
        <v>4.2743675680639086</v>
      </c>
      <c r="Q15" s="49">
        <v>8</v>
      </c>
      <c r="R15" s="71">
        <v>8</v>
      </c>
      <c r="S15" s="56" t="s">
        <v>10</v>
      </c>
      <c r="T15" s="37">
        <v>707</v>
      </c>
      <c r="U15" s="51">
        <v>65343</v>
      </c>
      <c r="V15" s="47">
        <f t="shared" si="3"/>
        <v>1.0819827678557765</v>
      </c>
      <c r="W15" s="46">
        <v>10</v>
      </c>
      <c r="X15" s="60">
        <v>10</v>
      </c>
    </row>
    <row r="16" spans="1:24" x14ac:dyDescent="0.25">
      <c r="A16" s="56" t="s">
        <v>11</v>
      </c>
      <c r="B16" s="37">
        <v>331</v>
      </c>
      <c r="C16" s="37">
        <v>624</v>
      </c>
      <c r="D16" s="47">
        <f t="shared" si="0"/>
        <v>53.044871794871796</v>
      </c>
      <c r="E16" s="43">
        <v>12</v>
      </c>
      <c r="F16" s="57">
        <v>12</v>
      </c>
      <c r="G16" s="56" t="s">
        <v>11</v>
      </c>
      <c r="H16" s="37">
        <v>331</v>
      </c>
      <c r="I16" s="51">
        <v>46233</v>
      </c>
      <c r="J16" s="47">
        <f t="shared" si="1"/>
        <v>0.71593883157052318</v>
      </c>
      <c r="K16" s="46">
        <v>7</v>
      </c>
      <c r="L16" s="60">
        <v>7</v>
      </c>
      <c r="M16" s="56" t="s">
        <v>11</v>
      </c>
      <c r="N16" s="39">
        <v>4114</v>
      </c>
      <c r="O16" s="51">
        <v>46233</v>
      </c>
      <c r="P16" s="47">
        <f t="shared" si="2"/>
        <v>8.8984059005472282</v>
      </c>
      <c r="Q16" s="49">
        <v>3</v>
      </c>
      <c r="R16" s="71">
        <v>3</v>
      </c>
      <c r="S16" s="56" t="s">
        <v>11</v>
      </c>
      <c r="T16" s="37">
        <v>624</v>
      </c>
      <c r="U16" s="51">
        <v>46233</v>
      </c>
      <c r="V16" s="47">
        <f t="shared" si="3"/>
        <v>1.3496852897281162</v>
      </c>
      <c r="W16" s="46">
        <v>6</v>
      </c>
      <c r="X16" s="60">
        <v>6</v>
      </c>
    </row>
    <row r="17" spans="1:24" x14ac:dyDescent="0.25">
      <c r="A17" s="56" t="s">
        <v>14</v>
      </c>
      <c r="B17" s="37">
        <v>702</v>
      </c>
      <c r="C17" s="37">
        <v>807</v>
      </c>
      <c r="D17" s="47">
        <f t="shared" si="0"/>
        <v>86.988847583643121</v>
      </c>
      <c r="E17" s="43">
        <v>3</v>
      </c>
      <c r="F17" s="57">
        <v>3</v>
      </c>
      <c r="G17" s="56" t="s">
        <v>14</v>
      </c>
      <c r="H17" s="37">
        <v>702</v>
      </c>
      <c r="I17" s="51">
        <v>165588</v>
      </c>
      <c r="J17" s="47">
        <f t="shared" si="1"/>
        <v>0.42394376404087258</v>
      </c>
      <c r="K17" s="46">
        <v>14</v>
      </c>
      <c r="L17" s="60">
        <v>14</v>
      </c>
      <c r="M17" s="56" t="s">
        <v>14</v>
      </c>
      <c r="N17" s="39">
        <v>6812</v>
      </c>
      <c r="O17" s="51">
        <v>165588</v>
      </c>
      <c r="P17" s="47">
        <f t="shared" si="2"/>
        <v>4.1138246732855039</v>
      </c>
      <c r="Q17" s="49">
        <v>9</v>
      </c>
      <c r="R17" s="71">
        <v>9</v>
      </c>
      <c r="S17" s="56" t="s">
        <v>14</v>
      </c>
      <c r="T17" s="37">
        <v>807</v>
      </c>
      <c r="U17" s="51">
        <v>165588</v>
      </c>
      <c r="V17" s="47">
        <f t="shared" si="3"/>
        <v>0.48735415609826799</v>
      </c>
      <c r="W17" s="46">
        <v>14</v>
      </c>
      <c r="X17" s="60">
        <v>14</v>
      </c>
    </row>
    <row r="18" spans="1:24" x14ac:dyDescent="0.25">
      <c r="A18" s="56" t="s">
        <v>12</v>
      </c>
      <c r="B18" s="37">
        <v>220</v>
      </c>
      <c r="C18" s="37">
        <v>333</v>
      </c>
      <c r="D18" s="47">
        <f t="shared" si="0"/>
        <v>66.066066066066071</v>
      </c>
      <c r="E18" s="43">
        <v>6</v>
      </c>
      <c r="F18" s="57">
        <v>6</v>
      </c>
      <c r="G18" s="56" t="s">
        <v>12</v>
      </c>
      <c r="H18" s="37">
        <v>220</v>
      </c>
      <c r="I18" s="51">
        <v>37572</v>
      </c>
      <c r="J18" s="47">
        <f t="shared" si="1"/>
        <v>0.5855424252102629</v>
      </c>
      <c r="K18" s="46">
        <v>8</v>
      </c>
      <c r="L18" s="60">
        <v>8</v>
      </c>
      <c r="M18" s="56" t="s">
        <v>12</v>
      </c>
      <c r="N18" s="39">
        <v>1520</v>
      </c>
      <c r="O18" s="51">
        <v>37572</v>
      </c>
      <c r="P18" s="47">
        <f t="shared" si="2"/>
        <v>4.0455658469072713</v>
      </c>
      <c r="Q18" s="49">
        <v>11</v>
      </c>
      <c r="R18" s="71">
        <v>11</v>
      </c>
      <c r="S18" s="56" t="s">
        <v>12</v>
      </c>
      <c r="T18" s="37">
        <v>333</v>
      </c>
      <c r="U18" s="51">
        <v>37572</v>
      </c>
      <c r="V18" s="47">
        <f t="shared" si="3"/>
        <v>0.88629830725007985</v>
      </c>
      <c r="W18" s="46">
        <v>12</v>
      </c>
      <c r="X18" s="60">
        <v>12</v>
      </c>
    </row>
    <row r="19" spans="1:24" ht="16.5" thickBot="1" x14ac:dyDescent="0.3">
      <c r="A19" s="61" t="s">
        <v>13</v>
      </c>
      <c r="B19" s="62">
        <v>845</v>
      </c>
      <c r="C19" s="62">
        <v>1496</v>
      </c>
      <c r="D19" s="63">
        <f t="shared" si="0"/>
        <v>56.483957219251337</v>
      </c>
      <c r="E19" s="64">
        <v>11</v>
      </c>
      <c r="F19" s="65">
        <v>11</v>
      </c>
      <c r="G19" s="61" t="s">
        <v>13</v>
      </c>
      <c r="H19" s="62">
        <v>845</v>
      </c>
      <c r="I19" s="66">
        <v>42500</v>
      </c>
      <c r="J19" s="63">
        <f t="shared" si="1"/>
        <v>1.9882352941176469</v>
      </c>
      <c r="K19" s="67">
        <v>1</v>
      </c>
      <c r="L19" s="68">
        <v>1</v>
      </c>
      <c r="M19" s="61" t="s">
        <v>13</v>
      </c>
      <c r="N19" s="69">
        <v>4829</v>
      </c>
      <c r="O19" s="66">
        <v>42500</v>
      </c>
      <c r="P19" s="63">
        <f t="shared" si="2"/>
        <v>11.362352941176471</v>
      </c>
      <c r="Q19" s="70">
        <v>1</v>
      </c>
      <c r="R19" s="72">
        <v>1</v>
      </c>
      <c r="S19" s="61" t="s">
        <v>13</v>
      </c>
      <c r="T19" s="62">
        <v>1496</v>
      </c>
      <c r="U19" s="66">
        <v>42500</v>
      </c>
      <c r="V19" s="63">
        <f t="shared" si="3"/>
        <v>3.52</v>
      </c>
      <c r="W19" s="67">
        <v>1</v>
      </c>
      <c r="X19" s="68">
        <v>1</v>
      </c>
    </row>
    <row r="20" spans="1:24" ht="16.5" thickTop="1" x14ac:dyDescent="0.25"/>
    <row r="22" spans="1:24" x14ac:dyDescent="0.25">
      <c r="A22" s="35" t="s">
        <v>79</v>
      </c>
      <c r="B22" s="35">
        <v>354</v>
      </c>
    </row>
    <row r="23" spans="1:24" x14ac:dyDescent="0.25">
      <c r="A23" s="35" t="s">
        <v>80</v>
      </c>
      <c r="B23" s="35">
        <v>1075</v>
      </c>
    </row>
    <row r="24" spans="1:24" x14ac:dyDescent="0.25">
      <c r="A24" s="35" t="s">
        <v>81</v>
      </c>
      <c r="B24" s="35">
        <v>34</v>
      </c>
    </row>
  </sheetData>
  <sortState ref="G3:L19">
    <sortCondition ref="G3"/>
  </sortState>
  <mergeCells count="4">
    <mergeCell ref="A1:F1"/>
    <mergeCell ref="M1:R1"/>
    <mergeCell ref="S1:X1"/>
    <mergeCell ref="G1:L1"/>
  </mergeCells>
  <pageMargins left="0.45" right="0.15748031496062992" top="0.31496062992125984" bottom="0.27559055118110237" header="0.31496062992125984" footer="0.31496062992125984"/>
  <pageSetup paperSize="9" scale="96" orientation="landscape" r:id="rId1"/>
  <colBreaks count="1" manualBreakCount="1">
    <brk id="12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zoomScaleNormal="70" zoomScaleSheetLayoutView="100" workbookViewId="0">
      <selection activeCell="M9" sqref="M9"/>
    </sheetView>
  </sheetViews>
  <sheetFormatPr defaultRowHeight="15" x14ac:dyDescent="0.25"/>
  <cols>
    <col min="1" max="1" width="25.7109375" style="7" customWidth="1"/>
    <col min="2" max="12" width="9.140625" style="8"/>
    <col min="13" max="13" width="9.140625" style="30"/>
    <col min="14" max="16384" width="9.140625" style="7"/>
  </cols>
  <sheetData>
    <row r="1" spans="1:13" ht="15.75" customHeight="1" x14ac:dyDescent="0.25">
      <c r="A1" s="88" t="s">
        <v>54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pans="1:13" ht="141" customHeight="1" x14ac:dyDescent="0.25">
      <c r="A2" s="18" t="s">
        <v>25</v>
      </c>
      <c r="B2" s="15" t="s">
        <v>37</v>
      </c>
      <c r="C2" s="14" t="s">
        <v>38</v>
      </c>
      <c r="D2" s="15" t="s">
        <v>39</v>
      </c>
      <c r="E2" s="16" t="s">
        <v>40</v>
      </c>
      <c r="F2" s="14" t="s">
        <v>41</v>
      </c>
      <c r="G2" s="14" t="s">
        <v>42</v>
      </c>
      <c r="H2" s="15" t="s">
        <v>43</v>
      </c>
      <c r="I2" s="15" t="s">
        <v>44</v>
      </c>
      <c r="J2" s="16" t="s">
        <v>45</v>
      </c>
      <c r="K2" s="16" t="s">
        <v>46</v>
      </c>
      <c r="L2" s="19" t="s">
        <v>34</v>
      </c>
      <c r="M2" s="26" t="s">
        <v>32</v>
      </c>
    </row>
    <row r="3" spans="1:13" ht="15.75" x14ac:dyDescent="0.25">
      <c r="A3" s="91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</row>
    <row r="4" spans="1:13" ht="15.75" x14ac:dyDescent="0.25">
      <c r="A4" s="17" t="s">
        <v>1</v>
      </c>
      <c r="B4" s="4">
        <v>1</v>
      </c>
      <c r="C4" s="4"/>
      <c r="D4" s="4"/>
      <c r="E4" s="4"/>
      <c r="F4" s="4">
        <v>1</v>
      </c>
      <c r="G4" s="5">
        <v>1</v>
      </c>
      <c r="H4" s="4"/>
      <c r="I4" s="4"/>
      <c r="J4" s="4"/>
      <c r="K4" s="4"/>
      <c r="L4" s="31">
        <f t="shared" ref="L4:L20" si="0">SUM(B4:K4)</f>
        <v>3</v>
      </c>
      <c r="M4" s="26">
        <v>2</v>
      </c>
    </row>
    <row r="5" spans="1:13" ht="15.75" x14ac:dyDescent="0.25">
      <c r="A5" s="17" t="s">
        <v>2</v>
      </c>
      <c r="B5" s="4"/>
      <c r="C5" s="4">
        <v>1</v>
      </c>
      <c r="D5" s="4"/>
      <c r="E5" s="4"/>
      <c r="F5" s="4">
        <v>1</v>
      </c>
      <c r="G5" s="5"/>
      <c r="H5" s="4"/>
      <c r="I5" s="4"/>
      <c r="J5" s="4">
        <v>1</v>
      </c>
      <c r="K5" s="4">
        <v>1</v>
      </c>
      <c r="L5" s="31">
        <f t="shared" si="0"/>
        <v>4</v>
      </c>
      <c r="M5" s="26">
        <v>2</v>
      </c>
    </row>
    <row r="6" spans="1:13" ht="15.75" x14ac:dyDescent="0.25">
      <c r="A6" s="17" t="s">
        <v>3</v>
      </c>
      <c r="B6" s="4"/>
      <c r="C6" s="4"/>
      <c r="D6" s="4"/>
      <c r="E6" s="4"/>
      <c r="F6" s="4"/>
      <c r="G6" s="5">
        <v>1</v>
      </c>
      <c r="H6" s="4"/>
      <c r="I6" s="4"/>
      <c r="J6" s="4"/>
      <c r="K6" s="4"/>
      <c r="L6" s="31">
        <f t="shared" si="0"/>
        <v>1</v>
      </c>
      <c r="M6" s="26">
        <v>5</v>
      </c>
    </row>
    <row r="7" spans="1:13" ht="15.75" x14ac:dyDescent="0.25">
      <c r="A7" s="17" t="s">
        <v>4</v>
      </c>
      <c r="B7" s="4">
        <v>1</v>
      </c>
      <c r="C7" s="4">
        <v>1</v>
      </c>
      <c r="D7" s="4"/>
      <c r="E7" s="4"/>
      <c r="F7" s="4"/>
      <c r="G7" s="5">
        <v>1</v>
      </c>
      <c r="H7" s="4"/>
      <c r="I7" s="4"/>
      <c r="J7" s="4"/>
      <c r="K7" s="4"/>
      <c r="L7" s="31">
        <f t="shared" si="0"/>
        <v>3</v>
      </c>
      <c r="M7" s="26">
        <v>2</v>
      </c>
    </row>
    <row r="8" spans="1:13" ht="15.75" x14ac:dyDescent="0.25">
      <c r="A8" s="17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31">
        <f t="shared" si="0"/>
        <v>0</v>
      </c>
      <c r="M8" s="26">
        <v>10</v>
      </c>
    </row>
    <row r="9" spans="1:13" ht="15.75" x14ac:dyDescent="0.25">
      <c r="A9" s="17" t="s">
        <v>6</v>
      </c>
      <c r="B9" s="4">
        <v>1</v>
      </c>
      <c r="C9" s="4"/>
      <c r="D9" s="4">
        <v>1</v>
      </c>
      <c r="E9" s="4">
        <v>1</v>
      </c>
      <c r="F9" s="4">
        <v>1</v>
      </c>
      <c r="G9" s="5">
        <v>1</v>
      </c>
      <c r="H9" s="4"/>
      <c r="I9" s="4"/>
      <c r="J9" s="4"/>
      <c r="K9" s="4">
        <v>1</v>
      </c>
      <c r="L9" s="31">
        <f t="shared" si="0"/>
        <v>6</v>
      </c>
      <c r="M9" s="26">
        <v>1</v>
      </c>
    </row>
    <row r="10" spans="1:13" ht="15.75" x14ac:dyDescent="0.25">
      <c r="A10" s="17" t="s">
        <v>7</v>
      </c>
      <c r="B10" s="4">
        <v>1</v>
      </c>
      <c r="C10" s="4"/>
      <c r="D10" s="4"/>
      <c r="E10" s="4"/>
      <c r="F10" s="4">
        <v>1</v>
      </c>
      <c r="G10" s="5">
        <v>1</v>
      </c>
      <c r="H10" s="4"/>
      <c r="I10" s="4">
        <v>1</v>
      </c>
      <c r="J10" s="4">
        <v>1</v>
      </c>
      <c r="K10" s="4"/>
      <c r="L10" s="31">
        <f t="shared" si="0"/>
        <v>5</v>
      </c>
      <c r="M10" s="26">
        <v>1</v>
      </c>
    </row>
    <row r="11" spans="1:13" ht="15.75" x14ac:dyDescent="0.25">
      <c r="A11" s="17" t="s">
        <v>0</v>
      </c>
      <c r="B11" s="4">
        <v>1</v>
      </c>
      <c r="C11" s="4">
        <v>1</v>
      </c>
      <c r="D11" s="4">
        <v>1</v>
      </c>
      <c r="E11" s="4">
        <v>1</v>
      </c>
      <c r="F11" s="4">
        <v>1</v>
      </c>
      <c r="G11" s="5">
        <v>1</v>
      </c>
      <c r="H11" s="4">
        <v>1</v>
      </c>
      <c r="I11" s="4">
        <v>1</v>
      </c>
      <c r="J11" s="4">
        <v>1</v>
      </c>
      <c r="K11" s="4">
        <v>1</v>
      </c>
      <c r="L11" s="31">
        <f t="shared" si="0"/>
        <v>10</v>
      </c>
      <c r="M11" s="26">
        <v>0.5</v>
      </c>
    </row>
    <row r="12" spans="1:13" ht="15.75" x14ac:dyDescent="0.25">
      <c r="A12" s="17" t="s">
        <v>8</v>
      </c>
      <c r="B12" s="4"/>
      <c r="C12" s="4"/>
      <c r="D12" s="4">
        <v>1</v>
      </c>
      <c r="E12" s="4"/>
      <c r="F12" s="4"/>
      <c r="G12" s="5">
        <v>1</v>
      </c>
      <c r="H12" s="4"/>
      <c r="I12" s="4"/>
      <c r="J12" s="4">
        <v>1</v>
      </c>
      <c r="K12" s="4"/>
      <c r="L12" s="31">
        <f t="shared" si="0"/>
        <v>3</v>
      </c>
      <c r="M12" s="26">
        <v>2</v>
      </c>
    </row>
    <row r="13" spans="1:13" ht="15.75" x14ac:dyDescent="0.25">
      <c r="A13" s="6" t="s">
        <v>23</v>
      </c>
      <c r="B13" s="4">
        <v>1</v>
      </c>
      <c r="C13" s="4">
        <v>1</v>
      </c>
      <c r="D13" s="4"/>
      <c r="E13" s="4"/>
      <c r="F13" s="4"/>
      <c r="G13" s="5"/>
      <c r="H13" s="4"/>
      <c r="I13" s="4"/>
      <c r="J13" s="4"/>
      <c r="K13" s="4"/>
      <c r="L13" s="31">
        <f t="shared" si="0"/>
        <v>2</v>
      </c>
      <c r="M13" s="26">
        <v>5</v>
      </c>
    </row>
    <row r="14" spans="1:13" ht="15.75" x14ac:dyDescent="0.25">
      <c r="A14" s="17" t="s">
        <v>15</v>
      </c>
      <c r="B14" s="4"/>
      <c r="C14" s="4">
        <v>1</v>
      </c>
      <c r="D14" s="4">
        <v>1</v>
      </c>
      <c r="E14" s="4"/>
      <c r="F14" s="4"/>
      <c r="G14" s="5">
        <v>1</v>
      </c>
      <c r="H14" s="4"/>
      <c r="I14" s="4"/>
      <c r="J14" s="4"/>
      <c r="K14" s="4">
        <v>1</v>
      </c>
      <c r="L14" s="31">
        <f t="shared" si="0"/>
        <v>4</v>
      </c>
      <c r="M14" s="26">
        <v>2</v>
      </c>
    </row>
    <row r="15" spans="1:13" ht="15.75" x14ac:dyDescent="0.25">
      <c r="A15" s="17" t="s">
        <v>9</v>
      </c>
      <c r="B15" s="4"/>
      <c r="C15" s="4"/>
      <c r="D15" s="4"/>
      <c r="E15" s="4"/>
      <c r="F15" s="4">
        <v>1</v>
      </c>
      <c r="G15" s="5">
        <v>1</v>
      </c>
      <c r="H15" s="4"/>
      <c r="I15" s="4"/>
      <c r="J15" s="4">
        <v>1</v>
      </c>
      <c r="K15" s="4">
        <v>1</v>
      </c>
      <c r="L15" s="31">
        <f t="shared" si="0"/>
        <v>4</v>
      </c>
      <c r="M15" s="26">
        <v>2</v>
      </c>
    </row>
    <row r="16" spans="1:13" ht="15.75" x14ac:dyDescent="0.25">
      <c r="A16" s="17" t="s">
        <v>10</v>
      </c>
      <c r="B16" s="4">
        <v>1</v>
      </c>
      <c r="C16" s="4">
        <v>1</v>
      </c>
      <c r="D16" s="4"/>
      <c r="E16" s="4"/>
      <c r="F16" s="4">
        <v>1</v>
      </c>
      <c r="G16" s="5">
        <v>1</v>
      </c>
      <c r="H16" s="4"/>
      <c r="I16" s="4"/>
      <c r="J16" s="4">
        <v>1</v>
      </c>
      <c r="K16" s="4"/>
      <c r="L16" s="31">
        <f t="shared" si="0"/>
        <v>5</v>
      </c>
      <c r="M16" s="26">
        <v>1</v>
      </c>
    </row>
    <row r="17" spans="1:13" ht="15.75" x14ac:dyDescent="0.25">
      <c r="A17" s="17" t="s">
        <v>11</v>
      </c>
      <c r="B17" s="4"/>
      <c r="C17" s="4">
        <v>1</v>
      </c>
      <c r="D17" s="4"/>
      <c r="E17" s="4"/>
      <c r="F17" s="4">
        <v>1</v>
      </c>
      <c r="G17" s="5">
        <v>1</v>
      </c>
      <c r="H17" s="4"/>
      <c r="I17" s="4"/>
      <c r="J17" s="4"/>
      <c r="K17" s="4"/>
      <c r="L17" s="31">
        <f t="shared" si="0"/>
        <v>3</v>
      </c>
      <c r="M17" s="26">
        <v>2</v>
      </c>
    </row>
    <row r="18" spans="1:13" ht="15.75" x14ac:dyDescent="0.25">
      <c r="A18" s="17" t="s">
        <v>14</v>
      </c>
      <c r="B18" s="4"/>
      <c r="C18" s="4"/>
      <c r="D18" s="4"/>
      <c r="E18" s="4"/>
      <c r="F18" s="4">
        <v>1</v>
      </c>
      <c r="G18" s="5">
        <v>1</v>
      </c>
      <c r="H18" s="4"/>
      <c r="I18" s="4"/>
      <c r="J18" s="4"/>
      <c r="K18" s="4"/>
      <c r="L18" s="31">
        <f t="shared" si="0"/>
        <v>2</v>
      </c>
      <c r="M18" s="26">
        <v>5</v>
      </c>
    </row>
    <row r="19" spans="1:13" ht="15.75" x14ac:dyDescent="0.25">
      <c r="A19" s="17" t="s">
        <v>12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/>
      <c r="J19" s="4">
        <v>1</v>
      </c>
      <c r="K19" s="4"/>
      <c r="L19" s="31">
        <f t="shared" si="0"/>
        <v>8</v>
      </c>
      <c r="M19" s="26">
        <v>0.5</v>
      </c>
    </row>
    <row r="20" spans="1:13" ht="15.75" x14ac:dyDescent="0.25">
      <c r="A20" s="17" t="s">
        <v>13</v>
      </c>
      <c r="B20" s="4"/>
      <c r="C20" s="4"/>
      <c r="D20" s="4"/>
      <c r="E20" s="4"/>
      <c r="F20" s="4"/>
      <c r="G20" s="5">
        <v>1</v>
      </c>
      <c r="H20" s="4"/>
      <c r="I20" s="4"/>
      <c r="J20" s="4"/>
      <c r="K20" s="4"/>
      <c r="L20" s="31">
        <f t="shared" si="0"/>
        <v>1</v>
      </c>
      <c r="M20" s="26">
        <v>5</v>
      </c>
    </row>
  </sheetData>
  <sortState ref="A22:M65">
    <sortCondition ref="A22"/>
  </sortState>
  <mergeCells count="2">
    <mergeCell ref="A1:M1"/>
    <mergeCell ref="A3:M3"/>
  </mergeCells>
  <pageMargins left="0.31496062992125984" right="0.27559055118110237" top="0.31496062992125984" bottom="0.23622047244094491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="120" zoomScaleNormal="100" zoomScaleSheetLayoutView="120" workbookViewId="0">
      <selection activeCell="J8" sqref="J8"/>
    </sheetView>
  </sheetViews>
  <sheetFormatPr defaultRowHeight="15.75" x14ac:dyDescent="0.25"/>
  <cols>
    <col min="1" max="1" width="25.140625" style="35" bestFit="1" customWidth="1"/>
    <col min="2" max="3" width="6.28515625" style="36" customWidth="1"/>
    <col min="4" max="4" width="11.85546875" style="36" customWidth="1"/>
    <col min="5" max="5" width="6.28515625" style="36" customWidth="1"/>
    <col min="6" max="7" width="9.140625" style="36" customWidth="1"/>
    <col min="8" max="8" width="4.7109375" style="44" customWidth="1"/>
    <col min="9" max="9" width="5.5703125" style="35" customWidth="1"/>
    <col min="10" max="10" width="5.140625" style="35" customWidth="1"/>
    <col min="11" max="16384" width="9.140625" style="35"/>
  </cols>
  <sheetData>
    <row r="1" spans="1:10" ht="18.75" customHeight="1" x14ac:dyDescent="0.25">
      <c r="A1" s="94" t="s">
        <v>78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70.25" customHeight="1" x14ac:dyDescent="0.25">
      <c r="A2" s="42" t="s">
        <v>68</v>
      </c>
      <c r="B2" s="45" t="s">
        <v>69</v>
      </c>
      <c r="C2" s="45" t="s">
        <v>70</v>
      </c>
      <c r="D2" s="45" t="s">
        <v>71</v>
      </c>
      <c r="E2" s="45" t="s">
        <v>72</v>
      </c>
      <c r="F2" s="45" t="s">
        <v>73</v>
      </c>
      <c r="G2" s="45" t="s">
        <v>74</v>
      </c>
      <c r="H2" s="45" t="s">
        <v>76</v>
      </c>
      <c r="I2" s="45" t="s">
        <v>75</v>
      </c>
      <c r="J2" s="45" t="s">
        <v>77</v>
      </c>
    </row>
    <row r="3" spans="1:10" x14ac:dyDescent="0.25">
      <c r="A3" s="17" t="s">
        <v>1</v>
      </c>
      <c r="B3" s="37">
        <v>0</v>
      </c>
      <c r="C3" s="37">
        <v>0.5</v>
      </c>
      <c r="D3" s="37">
        <v>0.5</v>
      </c>
      <c r="E3" s="38">
        <v>1.5</v>
      </c>
      <c r="F3" s="37">
        <v>0.5</v>
      </c>
      <c r="G3" s="37">
        <v>1.5</v>
      </c>
      <c r="H3" s="43">
        <f t="shared" ref="H3:H19" si="0">SUM(B3:G3)</f>
        <v>4.5</v>
      </c>
      <c r="I3" s="37">
        <v>7</v>
      </c>
      <c r="J3" s="38">
        <v>7</v>
      </c>
    </row>
    <row r="4" spans="1:10" x14ac:dyDescent="0.25">
      <c r="A4" s="17" t="s">
        <v>2</v>
      </c>
      <c r="B4" s="37">
        <v>0</v>
      </c>
      <c r="C4" s="37">
        <v>0.2</v>
      </c>
      <c r="D4" s="37">
        <v>0.2</v>
      </c>
      <c r="E4" s="38">
        <v>0</v>
      </c>
      <c r="F4" s="37">
        <v>0.2</v>
      </c>
      <c r="G4" s="37">
        <v>0</v>
      </c>
      <c r="H4" s="43">
        <f t="shared" si="0"/>
        <v>0.60000000000000009</v>
      </c>
      <c r="I4" s="37">
        <v>14</v>
      </c>
      <c r="J4" s="38">
        <v>14</v>
      </c>
    </row>
    <row r="5" spans="1:10" x14ac:dyDescent="0.25">
      <c r="A5" s="17" t="s">
        <v>3</v>
      </c>
      <c r="B5" s="37"/>
      <c r="C5" s="37"/>
      <c r="D5" s="37"/>
      <c r="E5" s="38"/>
      <c r="F5" s="37"/>
      <c r="G5" s="37"/>
      <c r="H5" s="43">
        <f t="shared" si="0"/>
        <v>0</v>
      </c>
      <c r="I5" s="37">
        <v>16</v>
      </c>
      <c r="J5" s="38">
        <v>18</v>
      </c>
    </row>
    <row r="6" spans="1:10" x14ac:dyDescent="0.25">
      <c r="A6" s="17" t="s">
        <v>4</v>
      </c>
      <c r="B6" s="37">
        <v>1</v>
      </c>
      <c r="C6" s="37">
        <v>2</v>
      </c>
      <c r="D6" s="37">
        <v>2.5</v>
      </c>
      <c r="E6" s="38">
        <v>1.5</v>
      </c>
      <c r="F6" s="37">
        <v>1.5</v>
      </c>
      <c r="G6" s="37">
        <v>1.5</v>
      </c>
      <c r="H6" s="43">
        <f t="shared" si="0"/>
        <v>10</v>
      </c>
      <c r="I6" s="37">
        <v>1</v>
      </c>
      <c r="J6" s="38">
        <v>1</v>
      </c>
    </row>
    <row r="7" spans="1:10" x14ac:dyDescent="0.25">
      <c r="A7" s="17" t="s">
        <v>5</v>
      </c>
      <c r="B7" s="37">
        <v>0.2</v>
      </c>
      <c r="C7" s="37">
        <v>1</v>
      </c>
      <c r="D7" s="37">
        <v>0.5</v>
      </c>
      <c r="E7" s="38">
        <v>0</v>
      </c>
      <c r="F7" s="37">
        <v>0.2</v>
      </c>
      <c r="G7" s="37">
        <v>0</v>
      </c>
      <c r="H7" s="43">
        <f t="shared" si="0"/>
        <v>1.9</v>
      </c>
      <c r="I7" s="37">
        <v>13</v>
      </c>
      <c r="J7" s="38">
        <v>13</v>
      </c>
    </row>
    <row r="8" spans="1:10" x14ac:dyDescent="0.25">
      <c r="A8" s="17" t="s">
        <v>6</v>
      </c>
      <c r="B8" s="37">
        <v>0.5</v>
      </c>
      <c r="C8" s="37">
        <v>0.5</v>
      </c>
      <c r="D8" s="37">
        <v>1</v>
      </c>
      <c r="E8" s="38">
        <v>1.5</v>
      </c>
      <c r="F8" s="37">
        <v>0.2</v>
      </c>
      <c r="G8" s="37">
        <v>0</v>
      </c>
      <c r="H8" s="43">
        <f t="shared" si="0"/>
        <v>3.7</v>
      </c>
      <c r="I8" s="37">
        <v>11</v>
      </c>
      <c r="J8" s="38">
        <v>11</v>
      </c>
    </row>
    <row r="9" spans="1:10" x14ac:dyDescent="0.25">
      <c r="A9" s="17" t="s">
        <v>7</v>
      </c>
      <c r="B9" s="37">
        <v>0.2</v>
      </c>
      <c r="C9" s="37">
        <v>0.2</v>
      </c>
      <c r="D9" s="37">
        <v>1</v>
      </c>
      <c r="E9" s="38">
        <v>1</v>
      </c>
      <c r="F9" s="37">
        <v>0</v>
      </c>
      <c r="G9" s="37">
        <v>1.5</v>
      </c>
      <c r="H9" s="43">
        <f t="shared" si="0"/>
        <v>3.9</v>
      </c>
      <c r="I9" s="37">
        <v>9</v>
      </c>
      <c r="J9" s="38">
        <v>9</v>
      </c>
    </row>
    <row r="10" spans="1:10" x14ac:dyDescent="0.25">
      <c r="A10" s="17" t="s">
        <v>0</v>
      </c>
      <c r="B10" s="37">
        <v>0.5</v>
      </c>
      <c r="C10" s="37">
        <v>2</v>
      </c>
      <c r="D10" s="37">
        <v>0.5</v>
      </c>
      <c r="E10" s="38">
        <v>0.2</v>
      </c>
      <c r="F10" s="37">
        <v>0.5</v>
      </c>
      <c r="G10" s="37">
        <v>1.5</v>
      </c>
      <c r="H10" s="43">
        <f t="shared" si="0"/>
        <v>5.2</v>
      </c>
      <c r="I10" s="37">
        <v>5</v>
      </c>
      <c r="J10" s="38">
        <v>5</v>
      </c>
    </row>
    <row r="11" spans="1:10" x14ac:dyDescent="0.25">
      <c r="A11" s="17" t="s">
        <v>8</v>
      </c>
      <c r="B11" s="37">
        <v>0.5</v>
      </c>
      <c r="C11" s="37">
        <v>0.2</v>
      </c>
      <c r="D11" s="37">
        <v>0.5</v>
      </c>
      <c r="E11" s="38">
        <v>0.2</v>
      </c>
      <c r="F11" s="37">
        <v>0.5</v>
      </c>
      <c r="G11" s="37">
        <v>1.5</v>
      </c>
      <c r="H11" s="43">
        <f t="shared" si="0"/>
        <v>3.4</v>
      </c>
      <c r="I11" s="37">
        <v>12</v>
      </c>
      <c r="J11" s="38">
        <v>12</v>
      </c>
    </row>
    <row r="12" spans="1:10" x14ac:dyDescent="0.25">
      <c r="A12" s="6" t="s">
        <v>23</v>
      </c>
      <c r="B12" s="37">
        <v>0</v>
      </c>
      <c r="C12" s="37">
        <v>0</v>
      </c>
      <c r="D12" s="37">
        <v>0</v>
      </c>
      <c r="E12" s="38">
        <v>0</v>
      </c>
      <c r="F12" s="37">
        <v>0</v>
      </c>
      <c r="G12" s="37">
        <v>0</v>
      </c>
      <c r="H12" s="43">
        <f t="shared" si="0"/>
        <v>0</v>
      </c>
      <c r="I12" s="37">
        <v>15</v>
      </c>
      <c r="J12" s="38">
        <v>15</v>
      </c>
    </row>
    <row r="13" spans="1:10" x14ac:dyDescent="0.25">
      <c r="A13" s="17" t="s">
        <v>15</v>
      </c>
      <c r="B13" s="37">
        <v>1</v>
      </c>
      <c r="C13" s="37">
        <v>2</v>
      </c>
      <c r="D13" s="37">
        <v>0.5</v>
      </c>
      <c r="E13" s="38">
        <v>0.5</v>
      </c>
      <c r="F13" s="37">
        <v>1</v>
      </c>
      <c r="G13" s="37">
        <v>1.5</v>
      </c>
      <c r="H13" s="43">
        <f t="shared" si="0"/>
        <v>6.5</v>
      </c>
      <c r="I13" s="37">
        <v>3</v>
      </c>
      <c r="J13" s="38">
        <v>3</v>
      </c>
    </row>
    <row r="14" spans="1:10" x14ac:dyDescent="0.25">
      <c r="A14" s="17" t="s">
        <v>9</v>
      </c>
      <c r="B14" s="37">
        <v>0.2</v>
      </c>
      <c r="C14" s="37">
        <v>2</v>
      </c>
      <c r="D14" s="37">
        <v>1</v>
      </c>
      <c r="E14" s="38">
        <v>1.5</v>
      </c>
      <c r="F14" s="37">
        <v>0.5</v>
      </c>
      <c r="G14" s="37">
        <v>1.5</v>
      </c>
      <c r="H14" s="43">
        <f t="shared" si="0"/>
        <v>6.7</v>
      </c>
      <c r="I14" s="37">
        <v>2</v>
      </c>
      <c r="J14" s="38">
        <v>2</v>
      </c>
    </row>
    <row r="15" spans="1:10" x14ac:dyDescent="0.25">
      <c r="A15" s="17" t="s">
        <v>10</v>
      </c>
      <c r="B15" s="37">
        <v>0.5</v>
      </c>
      <c r="C15" s="37">
        <v>0.5</v>
      </c>
      <c r="D15" s="37">
        <v>1</v>
      </c>
      <c r="E15" s="38">
        <v>1</v>
      </c>
      <c r="F15" s="37">
        <v>0</v>
      </c>
      <c r="G15" s="37">
        <v>1.5</v>
      </c>
      <c r="H15" s="43">
        <f t="shared" si="0"/>
        <v>4.5</v>
      </c>
      <c r="I15" s="37">
        <v>8</v>
      </c>
      <c r="J15" s="38">
        <v>8</v>
      </c>
    </row>
    <row r="16" spans="1:10" x14ac:dyDescent="0.25">
      <c r="A16" s="17" t="s">
        <v>11</v>
      </c>
      <c r="B16" s="37"/>
      <c r="C16" s="37"/>
      <c r="D16" s="37"/>
      <c r="E16" s="38"/>
      <c r="F16" s="37"/>
      <c r="G16" s="37"/>
      <c r="H16" s="43">
        <f t="shared" si="0"/>
        <v>0</v>
      </c>
      <c r="I16" s="37">
        <v>16</v>
      </c>
      <c r="J16" s="38">
        <v>18</v>
      </c>
    </row>
    <row r="17" spans="1:10" x14ac:dyDescent="0.25">
      <c r="A17" s="17" t="s">
        <v>14</v>
      </c>
      <c r="B17" s="37">
        <v>1.5</v>
      </c>
      <c r="C17" s="37">
        <v>0.2</v>
      </c>
      <c r="D17" s="37">
        <v>1</v>
      </c>
      <c r="E17" s="38">
        <v>1</v>
      </c>
      <c r="F17" s="37">
        <v>1</v>
      </c>
      <c r="G17" s="37">
        <v>1.5</v>
      </c>
      <c r="H17" s="43">
        <f t="shared" si="0"/>
        <v>6.2</v>
      </c>
      <c r="I17" s="37">
        <v>4</v>
      </c>
      <c r="J17" s="38">
        <v>4</v>
      </c>
    </row>
    <row r="18" spans="1:10" x14ac:dyDescent="0.25">
      <c r="A18" s="17" t="s">
        <v>12</v>
      </c>
      <c r="B18" s="37">
        <v>0.5</v>
      </c>
      <c r="C18" s="37">
        <v>0.2</v>
      </c>
      <c r="D18" s="37">
        <v>1</v>
      </c>
      <c r="E18" s="38">
        <v>1.5</v>
      </c>
      <c r="F18" s="37">
        <v>0</v>
      </c>
      <c r="G18" s="37">
        <v>1.5</v>
      </c>
      <c r="H18" s="43">
        <f t="shared" si="0"/>
        <v>4.7</v>
      </c>
      <c r="I18" s="37">
        <v>6</v>
      </c>
      <c r="J18" s="38">
        <v>6</v>
      </c>
    </row>
    <row r="19" spans="1:10" x14ac:dyDescent="0.25">
      <c r="A19" s="17" t="s">
        <v>13</v>
      </c>
      <c r="B19" s="37">
        <v>0.2</v>
      </c>
      <c r="C19" s="37">
        <v>0.2</v>
      </c>
      <c r="D19" s="37">
        <v>1</v>
      </c>
      <c r="E19" s="38">
        <v>0.5</v>
      </c>
      <c r="F19" s="37">
        <v>0.5</v>
      </c>
      <c r="G19" s="37">
        <v>1.5</v>
      </c>
      <c r="H19" s="43">
        <f t="shared" si="0"/>
        <v>3.9</v>
      </c>
      <c r="I19" s="37">
        <v>10</v>
      </c>
      <c r="J19" s="38">
        <v>10</v>
      </c>
    </row>
  </sheetData>
  <sortState ref="A3:J19">
    <sortCondition ref="A3"/>
  </sortState>
  <mergeCells count="1">
    <mergeCell ref="A1:J1"/>
  </mergeCells>
  <pageMargins left="0.70866141732283472" right="0.15748031496062992" top="0.31496062992125984" bottom="0.2362204724409449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Normal="100" zoomScaleSheetLayoutView="100" workbookViewId="0">
      <pane ySplit="1" topLeftCell="A2" activePane="bottomLeft" state="frozen"/>
      <selection pane="bottomLeft" activeCell="L10" sqref="L10"/>
    </sheetView>
  </sheetViews>
  <sheetFormatPr defaultRowHeight="15" x14ac:dyDescent="0.25"/>
  <cols>
    <col min="1" max="1" width="44" style="7" customWidth="1"/>
    <col min="2" max="2" width="9.140625" style="8" customWidth="1"/>
    <col min="3" max="3" width="9.140625" style="29" customWidth="1"/>
    <col min="4" max="4" width="9.140625" style="8" customWidth="1"/>
    <col min="5" max="5" width="9.140625" style="29" customWidth="1"/>
    <col min="6" max="6" width="9.140625" style="8" customWidth="1"/>
    <col min="7" max="7" width="9.140625" style="29" customWidth="1"/>
    <col min="8" max="8" width="27" style="7" customWidth="1"/>
    <col min="9" max="9" width="10.85546875" style="7" customWidth="1"/>
    <col min="10" max="10" width="10.7109375" style="7" customWidth="1"/>
    <col min="11" max="16384" width="9.140625" style="7"/>
  </cols>
  <sheetData>
    <row r="1" spans="1:12" ht="15.75" x14ac:dyDescent="0.25">
      <c r="A1" s="96" t="s">
        <v>48</v>
      </c>
      <c r="B1" s="97"/>
      <c r="C1" s="97"/>
      <c r="D1" s="97"/>
      <c r="E1" s="97"/>
      <c r="F1" s="97"/>
      <c r="G1" s="102"/>
      <c r="H1" s="96" t="s">
        <v>63</v>
      </c>
      <c r="I1" s="97"/>
      <c r="J1" s="97"/>
      <c r="K1" s="97"/>
      <c r="L1" s="97"/>
    </row>
    <row r="2" spans="1:12" ht="71.25" customHeight="1" x14ac:dyDescent="0.25">
      <c r="A2" s="98" t="s">
        <v>25</v>
      </c>
      <c r="B2" s="103" t="s">
        <v>56</v>
      </c>
      <c r="C2" s="104"/>
      <c r="D2" s="103" t="s">
        <v>58</v>
      </c>
      <c r="E2" s="104"/>
      <c r="F2" s="103" t="s">
        <v>57</v>
      </c>
      <c r="G2" s="104"/>
      <c r="H2" s="98" t="s">
        <v>25</v>
      </c>
      <c r="I2" s="100" t="s">
        <v>62</v>
      </c>
      <c r="J2" s="101"/>
      <c r="K2" s="100" t="s">
        <v>16</v>
      </c>
      <c r="L2" s="101"/>
    </row>
    <row r="3" spans="1:12" ht="15.75" x14ac:dyDescent="0.25">
      <c r="A3" s="99"/>
      <c r="B3" s="53" t="s">
        <v>47</v>
      </c>
      <c r="C3" s="27" t="s">
        <v>55</v>
      </c>
      <c r="D3" s="53" t="s">
        <v>47</v>
      </c>
      <c r="E3" s="27" t="s">
        <v>55</v>
      </c>
      <c r="F3" s="53" t="s">
        <v>47</v>
      </c>
      <c r="G3" s="27" t="s">
        <v>55</v>
      </c>
      <c r="H3" s="99"/>
      <c r="I3" s="53" t="s">
        <v>47</v>
      </c>
      <c r="J3" s="27" t="s">
        <v>55</v>
      </c>
      <c r="K3" s="53" t="s">
        <v>47</v>
      </c>
      <c r="L3" s="27" t="s">
        <v>55</v>
      </c>
    </row>
    <row r="4" spans="1:12" ht="15.75" x14ac:dyDescent="0.25">
      <c r="A4" s="96" t="s">
        <v>52</v>
      </c>
      <c r="B4" s="97"/>
      <c r="C4" s="97"/>
      <c r="D4" s="97"/>
      <c r="E4" s="97"/>
      <c r="F4" s="97"/>
      <c r="G4" s="102"/>
      <c r="H4" s="96" t="s">
        <v>52</v>
      </c>
      <c r="I4" s="97"/>
      <c r="J4" s="97"/>
      <c r="K4" s="97"/>
      <c r="L4" s="97"/>
    </row>
    <row r="5" spans="1:12" ht="15.75" x14ac:dyDescent="0.25">
      <c r="A5" s="17" t="s">
        <v>1</v>
      </c>
      <c r="B5" s="4">
        <v>6</v>
      </c>
      <c r="C5" s="28">
        <v>6</v>
      </c>
      <c r="D5" s="4">
        <v>29</v>
      </c>
      <c r="E5" s="28">
        <v>31</v>
      </c>
      <c r="F5" s="4">
        <v>3</v>
      </c>
      <c r="G5" s="28">
        <v>3</v>
      </c>
      <c r="H5" s="17" t="s">
        <v>1</v>
      </c>
      <c r="I5" s="4">
        <v>5</v>
      </c>
      <c r="J5" s="28">
        <v>5</v>
      </c>
      <c r="K5" s="4">
        <v>11</v>
      </c>
      <c r="L5" s="28">
        <v>11</v>
      </c>
    </row>
    <row r="6" spans="1:12" ht="15.75" x14ac:dyDescent="0.25">
      <c r="A6" s="17" t="s">
        <v>2</v>
      </c>
      <c r="B6" s="4">
        <v>9</v>
      </c>
      <c r="C6" s="28">
        <v>9</v>
      </c>
      <c r="D6" s="4">
        <v>29</v>
      </c>
      <c r="E6" s="28">
        <v>31</v>
      </c>
      <c r="F6" s="4">
        <v>12</v>
      </c>
      <c r="G6" s="28">
        <v>12</v>
      </c>
      <c r="H6" s="17" t="s">
        <v>2</v>
      </c>
      <c r="I6" s="4">
        <v>15</v>
      </c>
      <c r="J6" s="28">
        <v>17</v>
      </c>
      <c r="K6" s="4">
        <v>58</v>
      </c>
      <c r="L6" s="28">
        <v>60</v>
      </c>
    </row>
    <row r="7" spans="1:12" ht="15.75" x14ac:dyDescent="0.25">
      <c r="A7" s="17" t="s">
        <v>3</v>
      </c>
      <c r="B7" s="4">
        <v>20</v>
      </c>
      <c r="C7" s="28">
        <v>22</v>
      </c>
      <c r="D7" s="4">
        <v>29</v>
      </c>
      <c r="E7" s="28">
        <v>31</v>
      </c>
      <c r="F7" s="4">
        <v>13</v>
      </c>
      <c r="G7" s="28">
        <v>13</v>
      </c>
      <c r="H7" s="17" t="s">
        <v>3</v>
      </c>
      <c r="I7" s="4">
        <v>15</v>
      </c>
      <c r="J7" s="28">
        <v>17</v>
      </c>
      <c r="K7" s="4">
        <v>58</v>
      </c>
      <c r="L7" s="28">
        <v>60</v>
      </c>
    </row>
    <row r="8" spans="1:12" ht="15.75" x14ac:dyDescent="0.25">
      <c r="A8" s="17" t="s">
        <v>4</v>
      </c>
      <c r="B8" s="4">
        <v>5</v>
      </c>
      <c r="C8" s="28">
        <v>5</v>
      </c>
      <c r="D8" s="4">
        <v>8</v>
      </c>
      <c r="E8" s="28">
        <v>8</v>
      </c>
      <c r="F8" s="4">
        <v>5</v>
      </c>
      <c r="G8" s="28">
        <v>5</v>
      </c>
      <c r="H8" s="17" t="s">
        <v>4</v>
      </c>
      <c r="I8" s="4">
        <v>5</v>
      </c>
      <c r="J8" s="28">
        <v>5</v>
      </c>
      <c r="K8" s="4">
        <v>4</v>
      </c>
      <c r="L8" s="28">
        <v>4</v>
      </c>
    </row>
    <row r="9" spans="1:12" ht="15.75" x14ac:dyDescent="0.25">
      <c r="A9" s="17" t="s">
        <v>5</v>
      </c>
      <c r="B9" s="4">
        <v>15</v>
      </c>
      <c r="C9" s="28">
        <v>15</v>
      </c>
      <c r="D9" s="4">
        <v>29</v>
      </c>
      <c r="E9" s="28">
        <v>31</v>
      </c>
      <c r="F9" s="4">
        <v>10</v>
      </c>
      <c r="G9" s="28">
        <v>10</v>
      </c>
      <c r="H9" s="17" t="s">
        <v>5</v>
      </c>
      <c r="I9" s="4">
        <v>7</v>
      </c>
      <c r="J9" s="28">
        <v>7</v>
      </c>
      <c r="K9" s="4">
        <v>40</v>
      </c>
      <c r="L9" s="28">
        <v>40</v>
      </c>
    </row>
    <row r="10" spans="1:12" ht="15.75" x14ac:dyDescent="0.25">
      <c r="A10" s="17" t="s">
        <v>6</v>
      </c>
      <c r="B10" s="4">
        <v>4</v>
      </c>
      <c r="C10" s="28">
        <v>4</v>
      </c>
      <c r="D10" s="4">
        <v>10</v>
      </c>
      <c r="E10" s="28">
        <v>10</v>
      </c>
      <c r="F10" s="4">
        <v>2</v>
      </c>
      <c r="G10" s="28">
        <v>2</v>
      </c>
      <c r="H10" s="17" t="s">
        <v>6</v>
      </c>
      <c r="I10" s="4">
        <v>2</v>
      </c>
      <c r="J10" s="28">
        <v>2</v>
      </c>
      <c r="K10" s="4">
        <v>3</v>
      </c>
      <c r="L10" s="28">
        <v>3</v>
      </c>
    </row>
    <row r="11" spans="1:12" ht="15.75" x14ac:dyDescent="0.25">
      <c r="A11" s="17" t="s">
        <v>7</v>
      </c>
      <c r="B11" s="4">
        <v>2</v>
      </c>
      <c r="C11" s="28">
        <v>2</v>
      </c>
      <c r="D11" s="4">
        <v>4</v>
      </c>
      <c r="E11" s="28">
        <v>4</v>
      </c>
      <c r="F11" s="4">
        <v>1</v>
      </c>
      <c r="G11" s="28">
        <v>1</v>
      </c>
      <c r="H11" s="17" t="s">
        <v>7</v>
      </c>
      <c r="I11" s="4">
        <v>5</v>
      </c>
      <c r="J11" s="28">
        <v>5</v>
      </c>
      <c r="K11" s="4">
        <v>1</v>
      </c>
      <c r="L11" s="28">
        <v>1</v>
      </c>
    </row>
    <row r="12" spans="1:12" ht="15.75" x14ac:dyDescent="0.25">
      <c r="A12" s="17" t="s">
        <v>0</v>
      </c>
      <c r="B12" s="4">
        <v>8</v>
      </c>
      <c r="C12" s="28">
        <v>8</v>
      </c>
      <c r="D12" s="4">
        <v>23</v>
      </c>
      <c r="E12" s="28">
        <v>23</v>
      </c>
      <c r="F12" s="4">
        <v>11</v>
      </c>
      <c r="G12" s="28">
        <v>11</v>
      </c>
      <c r="H12" s="17" t="s">
        <v>0</v>
      </c>
      <c r="I12" s="4">
        <v>9</v>
      </c>
      <c r="J12" s="28">
        <v>9</v>
      </c>
      <c r="K12" s="4">
        <v>36</v>
      </c>
      <c r="L12" s="28">
        <v>36</v>
      </c>
    </row>
    <row r="13" spans="1:12" ht="15.75" x14ac:dyDescent="0.25">
      <c r="A13" s="17" t="s">
        <v>8</v>
      </c>
      <c r="B13" s="4">
        <v>12</v>
      </c>
      <c r="C13" s="28">
        <v>12</v>
      </c>
      <c r="D13" s="4">
        <v>29</v>
      </c>
      <c r="E13" s="28">
        <v>31</v>
      </c>
      <c r="F13" s="4">
        <v>9</v>
      </c>
      <c r="G13" s="28">
        <v>9</v>
      </c>
      <c r="H13" s="17" t="s">
        <v>8</v>
      </c>
      <c r="I13" s="4">
        <v>15</v>
      </c>
      <c r="J13" s="28">
        <v>17</v>
      </c>
      <c r="K13" s="4">
        <v>58</v>
      </c>
      <c r="L13" s="28">
        <v>60</v>
      </c>
    </row>
    <row r="14" spans="1:12" ht="15.75" x14ac:dyDescent="0.25">
      <c r="A14" s="6" t="s">
        <v>23</v>
      </c>
      <c r="B14" s="4">
        <v>17</v>
      </c>
      <c r="C14" s="28">
        <v>17</v>
      </c>
      <c r="D14" s="4">
        <v>29</v>
      </c>
      <c r="E14" s="28">
        <v>31</v>
      </c>
      <c r="F14" s="4">
        <v>19</v>
      </c>
      <c r="G14" s="28">
        <v>21</v>
      </c>
      <c r="H14" s="6" t="s">
        <v>23</v>
      </c>
      <c r="I14" s="4">
        <v>6</v>
      </c>
      <c r="J14" s="28">
        <v>6</v>
      </c>
      <c r="K14" s="4">
        <v>7</v>
      </c>
      <c r="L14" s="28">
        <v>7</v>
      </c>
    </row>
    <row r="15" spans="1:12" ht="15.75" x14ac:dyDescent="0.25">
      <c r="A15" s="17" t="s">
        <v>15</v>
      </c>
      <c r="B15" s="4">
        <v>7</v>
      </c>
      <c r="C15" s="28">
        <v>7</v>
      </c>
      <c r="D15" s="4">
        <v>2</v>
      </c>
      <c r="E15" s="28">
        <v>2</v>
      </c>
      <c r="F15" s="4">
        <v>8</v>
      </c>
      <c r="G15" s="28">
        <v>8</v>
      </c>
      <c r="H15" s="17" t="s">
        <v>15</v>
      </c>
      <c r="I15" s="4">
        <v>1</v>
      </c>
      <c r="J15" s="28">
        <v>1</v>
      </c>
      <c r="K15" s="4">
        <v>1</v>
      </c>
      <c r="L15" s="28">
        <v>1</v>
      </c>
    </row>
    <row r="16" spans="1:12" ht="15.75" x14ac:dyDescent="0.25">
      <c r="A16" s="17" t="s">
        <v>9</v>
      </c>
      <c r="B16" s="4">
        <v>3</v>
      </c>
      <c r="C16" s="28">
        <v>3</v>
      </c>
      <c r="D16" s="4">
        <v>7</v>
      </c>
      <c r="E16" s="28">
        <v>7</v>
      </c>
      <c r="F16" s="4">
        <v>4</v>
      </c>
      <c r="G16" s="28">
        <v>4</v>
      </c>
      <c r="H16" s="17" t="s">
        <v>9</v>
      </c>
      <c r="I16" s="4">
        <v>2</v>
      </c>
      <c r="J16" s="28">
        <v>2</v>
      </c>
      <c r="K16" s="4">
        <v>2</v>
      </c>
      <c r="L16" s="28">
        <v>2</v>
      </c>
    </row>
    <row r="17" spans="1:12" ht="15.75" x14ac:dyDescent="0.25">
      <c r="A17" s="17" t="s">
        <v>10</v>
      </c>
      <c r="B17" s="4">
        <v>1</v>
      </c>
      <c r="C17" s="28">
        <v>1</v>
      </c>
      <c r="D17" s="4">
        <v>29</v>
      </c>
      <c r="E17" s="28">
        <v>31</v>
      </c>
      <c r="F17" s="4">
        <v>7</v>
      </c>
      <c r="G17" s="28">
        <v>7</v>
      </c>
      <c r="H17" s="17" t="s">
        <v>10</v>
      </c>
      <c r="I17" s="4">
        <v>7</v>
      </c>
      <c r="J17" s="28">
        <v>7</v>
      </c>
      <c r="K17" s="4">
        <v>40</v>
      </c>
      <c r="L17" s="28">
        <v>40</v>
      </c>
    </row>
    <row r="18" spans="1:12" ht="15.75" x14ac:dyDescent="0.25">
      <c r="A18" s="17" t="s">
        <v>11</v>
      </c>
      <c r="B18" s="4">
        <v>14</v>
      </c>
      <c r="C18" s="28">
        <v>14</v>
      </c>
      <c r="D18" s="4">
        <v>25</v>
      </c>
      <c r="E18" s="28">
        <v>25</v>
      </c>
      <c r="F18" s="4">
        <v>19</v>
      </c>
      <c r="G18" s="28">
        <v>21</v>
      </c>
      <c r="H18" s="17" t="s">
        <v>11</v>
      </c>
      <c r="I18" s="4">
        <v>6</v>
      </c>
      <c r="J18" s="28">
        <v>6</v>
      </c>
      <c r="K18" s="4">
        <v>11</v>
      </c>
      <c r="L18" s="28">
        <v>11</v>
      </c>
    </row>
    <row r="19" spans="1:12" ht="15.75" x14ac:dyDescent="0.25">
      <c r="A19" s="17" t="s">
        <v>14</v>
      </c>
      <c r="B19" s="4">
        <v>20</v>
      </c>
      <c r="C19" s="28">
        <v>22</v>
      </c>
      <c r="D19" s="4">
        <v>29</v>
      </c>
      <c r="E19" s="28">
        <v>31</v>
      </c>
      <c r="F19" s="4">
        <v>18</v>
      </c>
      <c r="G19" s="28">
        <v>18</v>
      </c>
      <c r="H19" s="17" t="s">
        <v>14</v>
      </c>
      <c r="I19" s="4">
        <v>9</v>
      </c>
      <c r="J19" s="28">
        <v>9</v>
      </c>
      <c r="K19" s="4">
        <v>7</v>
      </c>
      <c r="L19" s="28">
        <v>7</v>
      </c>
    </row>
    <row r="20" spans="1:12" ht="15.75" x14ac:dyDescent="0.25">
      <c r="A20" s="17" t="s">
        <v>12</v>
      </c>
      <c r="B20" s="4">
        <v>10</v>
      </c>
      <c r="C20" s="28">
        <v>10</v>
      </c>
      <c r="D20" s="4">
        <v>27</v>
      </c>
      <c r="E20" s="28">
        <v>27</v>
      </c>
      <c r="F20" s="4">
        <v>14</v>
      </c>
      <c r="G20" s="28">
        <v>14</v>
      </c>
      <c r="H20" s="17" t="s">
        <v>12</v>
      </c>
      <c r="I20" s="4">
        <v>8</v>
      </c>
      <c r="J20" s="28">
        <v>8</v>
      </c>
      <c r="K20" s="4">
        <v>16</v>
      </c>
      <c r="L20" s="28">
        <v>16</v>
      </c>
    </row>
    <row r="21" spans="1:12" ht="15.75" x14ac:dyDescent="0.25">
      <c r="A21" s="17" t="s">
        <v>13</v>
      </c>
      <c r="B21" s="4">
        <v>13</v>
      </c>
      <c r="C21" s="28">
        <v>13</v>
      </c>
      <c r="D21" s="4">
        <v>5</v>
      </c>
      <c r="E21" s="28">
        <v>5</v>
      </c>
      <c r="F21" s="4">
        <v>6</v>
      </c>
      <c r="G21" s="28">
        <v>6</v>
      </c>
      <c r="H21" s="17" t="s">
        <v>13</v>
      </c>
      <c r="I21" s="4">
        <v>3</v>
      </c>
      <c r="J21" s="28">
        <v>3</v>
      </c>
      <c r="K21" s="4">
        <v>2</v>
      </c>
      <c r="L21" s="28">
        <v>2</v>
      </c>
    </row>
  </sheetData>
  <sortState ref="A22:A65">
    <sortCondition ref="A22"/>
  </sortState>
  <mergeCells count="11">
    <mergeCell ref="A1:G1"/>
    <mergeCell ref="A4:G4"/>
    <mergeCell ref="B2:C2"/>
    <mergeCell ref="D2:E2"/>
    <mergeCell ref="A2:A3"/>
    <mergeCell ref="F2:G2"/>
    <mergeCell ref="H1:L1"/>
    <mergeCell ref="H2:H3"/>
    <mergeCell ref="I2:J2"/>
    <mergeCell ref="K2:L2"/>
    <mergeCell ref="H4:L4"/>
  </mergeCells>
  <pageMargins left="0.31496062992125984" right="0.27559055118110237" top="0.31496062992125984" bottom="0.23622047244094491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110" zoomScaleNormal="100" zoomScaleSheetLayoutView="110" workbookViewId="0">
      <selection activeCell="G27" sqref="G27"/>
    </sheetView>
  </sheetViews>
  <sheetFormatPr defaultRowHeight="15.75" x14ac:dyDescent="0.25"/>
  <cols>
    <col min="1" max="1" width="28.5703125" style="20" customWidth="1"/>
    <col min="2" max="2" width="13" style="73" customWidth="1"/>
    <col min="3" max="3" width="14.28515625" style="81" customWidth="1"/>
    <col min="4" max="4" width="28.85546875" style="20" customWidth="1"/>
    <col min="5" max="5" width="16.140625" style="73" customWidth="1"/>
    <col min="6" max="6" width="10.85546875" style="74" customWidth="1"/>
    <col min="7" max="16384" width="9.140625" style="20"/>
  </cols>
  <sheetData>
    <row r="1" spans="1:6" ht="18.75" x14ac:dyDescent="0.25">
      <c r="A1" s="105" t="s">
        <v>64</v>
      </c>
      <c r="B1" s="106"/>
      <c r="C1" s="107"/>
      <c r="D1" s="105" t="s">
        <v>66</v>
      </c>
      <c r="E1" s="106"/>
      <c r="F1" s="107"/>
    </row>
    <row r="2" spans="1:6" ht="18.75" x14ac:dyDescent="0.25">
      <c r="A2" s="75" t="s">
        <v>35</v>
      </c>
      <c r="B2" s="76" t="s">
        <v>65</v>
      </c>
      <c r="C2" s="76" t="s">
        <v>21</v>
      </c>
      <c r="D2" s="75" t="s">
        <v>35</v>
      </c>
      <c r="E2" s="76" t="s">
        <v>67</v>
      </c>
      <c r="F2" s="76" t="s">
        <v>21</v>
      </c>
    </row>
    <row r="3" spans="1:6" ht="18.75" x14ac:dyDescent="0.25">
      <c r="A3" s="106" t="s">
        <v>52</v>
      </c>
      <c r="B3" s="106"/>
      <c r="C3" s="107"/>
      <c r="D3" s="106" t="s">
        <v>52</v>
      </c>
      <c r="E3" s="106"/>
      <c r="F3" s="107"/>
    </row>
    <row r="4" spans="1:6" ht="18.75" x14ac:dyDescent="0.25">
      <c r="A4" s="78" t="s">
        <v>1</v>
      </c>
      <c r="B4" s="79">
        <v>1223.1099999999999</v>
      </c>
      <c r="C4" s="76">
        <v>1</v>
      </c>
      <c r="D4" s="78" t="s">
        <v>1</v>
      </c>
      <c r="E4" s="77">
        <v>3</v>
      </c>
      <c r="F4" s="76">
        <v>0.5</v>
      </c>
    </row>
    <row r="5" spans="1:6" ht="18.75" x14ac:dyDescent="0.25">
      <c r="A5" s="78" t="s">
        <v>2</v>
      </c>
      <c r="B5" s="79">
        <v>540.67999999999995</v>
      </c>
      <c r="C5" s="76">
        <v>5</v>
      </c>
      <c r="D5" s="78" t="s">
        <v>2</v>
      </c>
      <c r="E5" s="77">
        <v>2</v>
      </c>
      <c r="F5" s="76">
        <v>1</v>
      </c>
    </row>
    <row r="6" spans="1:6" ht="18.75" x14ac:dyDescent="0.25">
      <c r="A6" s="78" t="s">
        <v>3</v>
      </c>
      <c r="B6" s="79">
        <v>681.45</v>
      </c>
      <c r="C6" s="76">
        <v>1.2</v>
      </c>
      <c r="D6" s="78" t="s">
        <v>3</v>
      </c>
      <c r="E6" s="77">
        <v>2</v>
      </c>
      <c r="F6" s="76">
        <v>1</v>
      </c>
    </row>
    <row r="7" spans="1:6" ht="18.75" x14ac:dyDescent="0.25">
      <c r="A7" s="78" t="s">
        <v>4</v>
      </c>
      <c r="B7" s="79">
        <v>808.14</v>
      </c>
      <c r="C7" s="76">
        <v>1.2</v>
      </c>
      <c r="D7" s="78" t="s">
        <v>4</v>
      </c>
      <c r="E7" s="77">
        <v>2</v>
      </c>
      <c r="F7" s="76">
        <v>1</v>
      </c>
    </row>
    <row r="8" spans="1:6" ht="18.75" x14ac:dyDescent="0.25">
      <c r="A8" s="78" t="s">
        <v>5</v>
      </c>
      <c r="B8" s="79">
        <v>164.2</v>
      </c>
      <c r="C8" s="76">
        <v>5</v>
      </c>
      <c r="D8" s="78" t="s">
        <v>5</v>
      </c>
      <c r="E8" s="77">
        <v>1</v>
      </c>
      <c r="F8" s="76">
        <v>1.2</v>
      </c>
    </row>
    <row r="9" spans="1:6" ht="21.75" customHeight="1" x14ac:dyDescent="0.25">
      <c r="A9" s="78" t="s">
        <v>6</v>
      </c>
      <c r="B9" s="79">
        <v>1947.4</v>
      </c>
      <c r="C9" s="76">
        <v>0.5</v>
      </c>
      <c r="D9" s="78" t="s">
        <v>6</v>
      </c>
      <c r="E9" s="77">
        <v>2</v>
      </c>
      <c r="F9" s="76">
        <v>1</v>
      </c>
    </row>
    <row r="10" spans="1:6" ht="18.75" x14ac:dyDescent="0.25">
      <c r="A10" s="78" t="s">
        <v>7</v>
      </c>
      <c r="B10" s="79">
        <v>1537.7</v>
      </c>
      <c r="C10" s="76">
        <v>0.5</v>
      </c>
      <c r="D10" s="78" t="s">
        <v>7</v>
      </c>
      <c r="E10" s="77">
        <v>4</v>
      </c>
      <c r="F10" s="76">
        <v>0.5</v>
      </c>
    </row>
    <row r="11" spans="1:6" ht="18.75" x14ac:dyDescent="0.25">
      <c r="A11" s="78" t="s">
        <v>0</v>
      </c>
      <c r="B11" s="79">
        <v>1167.28</v>
      </c>
      <c r="C11" s="76">
        <v>1</v>
      </c>
      <c r="D11" s="78" t="s">
        <v>0</v>
      </c>
      <c r="E11" s="77">
        <v>2</v>
      </c>
      <c r="F11" s="76">
        <v>1</v>
      </c>
    </row>
    <row r="12" spans="1:6" ht="18.75" x14ac:dyDescent="0.25">
      <c r="A12" s="78" t="s">
        <v>8</v>
      </c>
      <c r="B12" s="79">
        <v>1481.25</v>
      </c>
      <c r="C12" s="76">
        <v>0.5</v>
      </c>
      <c r="D12" s="78" t="s">
        <v>8</v>
      </c>
      <c r="E12" s="77">
        <v>2</v>
      </c>
      <c r="F12" s="76">
        <v>1</v>
      </c>
    </row>
    <row r="13" spans="1:6" ht="18.75" x14ac:dyDescent="0.25">
      <c r="A13" s="80" t="s">
        <v>23</v>
      </c>
      <c r="B13" s="79">
        <v>8.42</v>
      </c>
      <c r="C13" s="76">
        <v>5</v>
      </c>
      <c r="D13" s="80" t="s">
        <v>23</v>
      </c>
      <c r="E13" s="77">
        <v>0</v>
      </c>
      <c r="F13" s="76">
        <v>10</v>
      </c>
    </row>
    <row r="14" spans="1:6" ht="18.75" x14ac:dyDescent="0.25">
      <c r="A14" s="78" t="s">
        <v>15</v>
      </c>
      <c r="B14" s="79">
        <v>7813.75</v>
      </c>
      <c r="C14" s="76">
        <v>0.5</v>
      </c>
      <c r="D14" s="78" t="s">
        <v>15</v>
      </c>
      <c r="E14" s="77">
        <v>5</v>
      </c>
      <c r="F14" s="76">
        <v>0.5</v>
      </c>
    </row>
    <row r="15" spans="1:6" ht="18.75" x14ac:dyDescent="0.25">
      <c r="A15" s="78" t="s">
        <v>9</v>
      </c>
      <c r="B15" s="79">
        <v>1252.81</v>
      </c>
      <c r="C15" s="76">
        <v>1</v>
      </c>
      <c r="D15" s="78" t="s">
        <v>9</v>
      </c>
      <c r="E15" s="77">
        <v>2</v>
      </c>
      <c r="F15" s="76">
        <v>1</v>
      </c>
    </row>
    <row r="16" spans="1:6" ht="18.75" x14ac:dyDescent="0.25">
      <c r="A16" s="78" t="s">
        <v>10</v>
      </c>
      <c r="B16" s="79">
        <v>1313.4</v>
      </c>
      <c r="C16" s="76">
        <v>1</v>
      </c>
      <c r="D16" s="78" t="s">
        <v>10</v>
      </c>
      <c r="E16" s="77">
        <v>2</v>
      </c>
      <c r="F16" s="76">
        <v>1</v>
      </c>
    </row>
    <row r="17" spans="1:6" ht="18.75" x14ac:dyDescent="0.25">
      <c r="A17" s="78" t="s">
        <v>11</v>
      </c>
      <c r="B17" s="79">
        <v>754.16</v>
      </c>
      <c r="C17" s="76">
        <v>1.2</v>
      </c>
      <c r="D17" s="78" t="s">
        <v>11</v>
      </c>
      <c r="E17" s="77">
        <v>1</v>
      </c>
      <c r="F17" s="76">
        <v>1.2</v>
      </c>
    </row>
    <row r="18" spans="1:6" ht="18.75" x14ac:dyDescent="0.25">
      <c r="A18" s="78" t="s">
        <v>14</v>
      </c>
      <c r="B18" s="79">
        <v>660.6</v>
      </c>
      <c r="C18" s="76">
        <v>1.2</v>
      </c>
      <c r="D18" s="78" t="s">
        <v>14</v>
      </c>
      <c r="E18" s="77">
        <v>2</v>
      </c>
      <c r="F18" s="76">
        <v>1</v>
      </c>
    </row>
    <row r="19" spans="1:6" ht="18.75" x14ac:dyDescent="0.25">
      <c r="A19" s="78" t="s">
        <v>12</v>
      </c>
      <c r="B19" s="79">
        <v>1416.23</v>
      </c>
      <c r="C19" s="76">
        <v>0.5</v>
      </c>
      <c r="D19" s="78" t="s">
        <v>12</v>
      </c>
      <c r="E19" s="77">
        <v>4</v>
      </c>
      <c r="F19" s="76">
        <v>0.5</v>
      </c>
    </row>
    <row r="20" spans="1:6" ht="18.75" x14ac:dyDescent="0.25">
      <c r="A20" s="78" t="s">
        <v>13</v>
      </c>
      <c r="B20" s="79">
        <v>485.8</v>
      </c>
      <c r="C20" s="76">
        <v>5</v>
      </c>
      <c r="D20" s="78" t="s">
        <v>13</v>
      </c>
      <c r="E20" s="77">
        <v>2</v>
      </c>
      <c r="F20" s="76">
        <v>1</v>
      </c>
    </row>
  </sheetData>
  <mergeCells count="4">
    <mergeCell ref="A1:C1"/>
    <mergeCell ref="A3:C3"/>
    <mergeCell ref="D1:F1"/>
    <mergeCell ref="D3:F3"/>
  </mergeCells>
  <pageMargins left="0.6692913385826772" right="0.35433070866141736" top="0.39370078740157483" bottom="0.15748031496062992" header="0.35433070866141736" footer="0.19685039370078741"/>
  <pageSetup paperSize="9" scale="13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ИТОГгорода</vt:lpstr>
      <vt:lpstr>Город </vt:lpstr>
      <vt:lpstr>семинары город</vt:lpstr>
      <vt:lpstr>пропаганда город</vt:lpstr>
      <vt:lpstr>фестивали , конкурсы город</vt:lpstr>
      <vt:lpstr>финансы, штат город</vt:lpstr>
      <vt:lpstr>'Город '!Область_печати</vt:lpstr>
      <vt:lpstr>ИТОГгорода!Область_печати</vt:lpstr>
      <vt:lpstr>'пропаганда город'!Область_печати</vt:lpstr>
      <vt:lpstr>'фестивали , конкурсы город'!Область_печати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2020-03-25T02:23:16Z</dcterms:modified>
</cp:coreProperties>
</file>